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3 от 31.01.2022\"/>
    </mc:Choice>
  </mc:AlternateContent>
  <bookViews>
    <workbookView xWindow="0" yWindow="0" windowWidth="28800" windowHeight="11145" tabRatio="813"/>
  </bookViews>
  <sheets>
    <sheet name="прил 11" sheetId="16" r:id="rId1"/>
    <sheet name="прил 10" sheetId="17" r:id="rId2"/>
    <sheet name="прил 9" sheetId="8" r:id="rId3"/>
    <sheet name="прил 8" sheetId="14" r:id="rId4"/>
    <sheet name="прил 7" sheetId="12" r:id="rId5"/>
    <sheet name="прил 6" sheetId="11" r:id="rId6"/>
    <sheet name="прил 5" sheetId="5" r:id="rId7"/>
    <sheet name="прил 4" sheetId="10" r:id="rId8"/>
    <sheet name="прил 3" sheetId="13" r:id="rId9"/>
    <sheet name="прил 2" sheetId="3" r:id="rId10"/>
    <sheet name="прил 1" sheetId="1" r:id="rId11"/>
  </sheets>
  <definedNames>
    <definedName name="_xlnm._FilterDatabase" localSheetId="10" hidden="1">'прил 1'!$A$5:$K$5</definedName>
    <definedName name="_xlnm._FilterDatabase" localSheetId="0" hidden="1">'прил 11'!$A$5:$C$39</definedName>
    <definedName name="_xlnm._FilterDatabase" localSheetId="9" hidden="1">'прил 2'!$A$4:$J$56</definedName>
    <definedName name="_xlnm._FilterDatabase" localSheetId="8" hidden="1">'прил 3'!$A$2:$A$4</definedName>
    <definedName name="_xlnm._FilterDatabase" localSheetId="6" hidden="1">'прил 5'!#REF!</definedName>
    <definedName name="_xlnm._FilterDatabase" localSheetId="2" hidden="1">'прил 9'!$A$8:$J$8</definedName>
    <definedName name="_xlnm.Print_Titles" localSheetId="8">'прил 3'!#REF!</definedName>
    <definedName name="_xlnm.Print_Titles" localSheetId="3">'прил 8'!$5:$5</definedName>
    <definedName name="_xlnm.Print_Area" localSheetId="10">'прил 1'!$A$1:$K$132</definedName>
    <definedName name="_xlnm.Print_Area" localSheetId="1">'прил 10'!$A$1:$G$95</definedName>
    <definedName name="_xlnm.Print_Area" localSheetId="0">'прил 11'!$A$1:$C$39</definedName>
    <definedName name="_xlnm.Print_Area" localSheetId="9">'прил 2'!$A$1:$J$56</definedName>
    <definedName name="_xlnm.Print_Area" localSheetId="8">'прил 3'!$A$1:$F$48</definedName>
    <definedName name="_xlnm.Print_Area" localSheetId="7">'прил 4'!$A$1:$C$15</definedName>
    <definedName name="_xlnm.Print_Area" localSheetId="6">'прил 5'!$A$1:$L$895</definedName>
    <definedName name="_xlnm.Print_Area" localSheetId="4">'прил 7'!$A$1:$E$41</definedName>
    <definedName name="_xlnm.Print_Area" localSheetId="2">'прил 9'!$A$1:$E$69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17" l="1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E66" i="8" l="1"/>
  <c r="E65" i="8"/>
  <c r="E64" i="8"/>
  <c r="F798" i="11" l="1"/>
  <c r="E69" i="8" l="1"/>
  <c r="E68" i="8"/>
  <c r="E67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</calcChain>
</file>

<file path=xl/sharedStrings.xml><?xml version="1.0" encoding="utf-8"?>
<sst xmlns="http://schemas.openxmlformats.org/spreadsheetml/2006/main" count="6232" uniqueCount="2493">
  <si>
    <t>Приложение 1 
к Тарифному соглашению в системе ОМС Оренбургской области на 2022 год 
от "29" декабря 2021 г.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</si>
  <si>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2022 году</t>
  </si>
  <si>
    <t>№ п\п</t>
  </si>
  <si>
    <t>Код МОЕР</t>
  </si>
  <si>
    <t>Полное наименование</t>
  </si>
  <si>
    <t>Оказывают высокотехнологичную помощь с оплатой по нормативу затрат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</si>
  <si>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</si>
  <si>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</si>
  <si>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Оказывают амбулаторную помощь</t>
  </si>
  <si>
    <t>Оказывают скорую медицинскую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</si>
  <si>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</si>
  <si>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</si>
  <si>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</si>
  <si>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имеют в структуре ФП/ФАП</t>
  </si>
  <si>
    <t>560001</t>
  </si>
  <si>
    <t>ГАУЗ "ООКБ"</t>
  </si>
  <si>
    <t>*</t>
  </si>
  <si>
    <t>ГАУЗ "OOКБ № 2"</t>
  </si>
  <si>
    <t>ГАУЗ "ООБ № 3"</t>
  </si>
  <si>
    <t>ГАУЗ "ОДКБ"</t>
  </si>
  <si>
    <t xml:space="preserve">ГАУЗ "ОЦМР"  </t>
  </si>
  <si>
    <t>560144</t>
  </si>
  <si>
    <t>ГБУЗ "ООКСПК"</t>
  </si>
  <si>
    <t>ГАУЗ "ООКСП"</t>
  </si>
  <si>
    <t>560007</t>
  </si>
  <si>
    <t xml:space="preserve">ГБУЗ "ООКОД" </t>
  </si>
  <si>
    <t>560008</t>
  </si>
  <si>
    <t xml:space="preserve">ГБУЗ "ООД" </t>
  </si>
  <si>
    <t>560009</t>
  </si>
  <si>
    <t xml:space="preserve">ГАУЗ "ООККВД" </t>
  </si>
  <si>
    <t>ГАУЗ  "ООКИБ"</t>
  </si>
  <si>
    <t>560196</t>
  </si>
  <si>
    <t>ГБУЗ "ООЦОЗМП"</t>
  </si>
  <si>
    <t>ГБУЗ "ООКПГВВ"</t>
  </si>
  <si>
    <t>ГАУЗ "ООКНД"</t>
  </si>
  <si>
    <t>ГБУЗ «ООКПБ № 2»</t>
  </si>
  <si>
    <t>560014</t>
  </si>
  <si>
    <t>ФГБОУ ВО ОрГМУ Минздрава России</t>
  </si>
  <si>
    <t>560006</t>
  </si>
  <si>
    <t>Орен ф-л ФГАУ "МНТК "Микрохирургия глаза" им.акад. С.Н.Федорова"Минздрава России</t>
  </si>
  <si>
    <t>ГАУЗ "ГКБ № 4 " г. Оренбурга</t>
  </si>
  <si>
    <t>ГАУЗ "ГКБ им. Н.И. Пирогова" г.Оренбурга</t>
  </si>
  <si>
    <t>ГАУЗ "ДГКБ" г. Оренбурга</t>
  </si>
  <si>
    <t>ГБУЗ  "ОКПЦ"</t>
  </si>
  <si>
    <t>560109</t>
  </si>
  <si>
    <t xml:space="preserve">ГБУЗ "ООКССМП" </t>
  </si>
  <si>
    <t>560036</t>
  </si>
  <si>
    <t>ГАУЗ "ГБ № 1" г. Орска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</si>
  <si>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</si>
  <si>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</si>
  <si>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</si>
  <si>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</si>
  <si>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</si>
  <si>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</si>
  <si>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</si>
  <si>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</si>
  <si>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560037</t>
  </si>
  <si>
    <t>ГАУЗ "СП" г. Орска</t>
  </si>
  <si>
    <t>560110</t>
  </si>
  <si>
    <t>ГАУЗ "ССМП" г.Орска</t>
  </si>
  <si>
    <t>560038</t>
  </si>
  <si>
    <t>ГАУЗ "ОВФД"</t>
  </si>
  <si>
    <t>560206</t>
  </si>
  <si>
    <t>ГАУЗ "БСМП" г. Новотроицка</t>
  </si>
  <si>
    <t>560041</t>
  </si>
  <si>
    <t>ГАУЗ "ДГБ" г. Новотроицка</t>
  </si>
  <si>
    <t>560042</t>
  </si>
  <si>
    <t>ГАУЗ "СП" г. Новотроицка</t>
  </si>
  <si>
    <t>560043</t>
  </si>
  <si>
    <t>ГБУЗ "ГБ" г. Медногорска</t>
  </si>
  <si>
    <t>560214</t>
  </si>
  <si>
    <t>ГБУЗ "ГБ" г.Бугуруслана</t>
  </si>
  <si>
    <t>560048</t>
  </si>
  <si>
    <t>ГАУЗ "СП" г.Бугуруслана</t>
  </si>
  <si>
    <t>ГБУЗ "Абдулинская МБ"</t>
  </si>
  <si>
    <t>560053</t>
  </si>
  <si>
    <t>ГБУЗ "Адамовская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</si>
  <si>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</si>
  <si>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</si>
  <si>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</si>
  <si>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</si>
  <si>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</si>
  <si>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</si>
  <si>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ГБУЗ "Восточная ТМБ"</t>
  </si>
  <si>
    <t>560058</t>
  </si>
  <si>
    <t>ГБУЗ "ГБ" г. Гая</t>
  </si>
  <si>
    <t>560059</t>
  </si>
  <si>
    <t>ГБУЗ "Грачевская РБ"</t>
  </si>
  <si>
    <t>560061</t>
  </si>
  <si>
    <t>ГБУЗ "Илекская РБ"</t>
  </si>
  <si>
    <t>560062</t>
  </si>
  <si>
    <t>ГАУЗ "Кваркенская РБ"</t>
  </si>
  <si>
    <t>560064</t>
  </si>
  <si>
    <t>ГБУЗ "ГБ" г. Кувандыка</t>
  </si>
  <si>
    <t>560124</t>
  </si>
  <si>
    <t>ГБУЗ "ССМП" г. Кувандыка</t>
  </si>
  <si>
    <t>560065</t>
  </si>
  <si>
    <t>ГБУЗ "Курманаевская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</si>
  <si>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</si>
  <si>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</si>
  <si>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</si>
  <si>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</si>
  <si>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</si>
  <si>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</si>
  <si>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</si>
  <si>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</si>
  <si>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</si>
  <si>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</si>
  <si>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</si>
  <si>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</si>
  <si>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560074</t>
  </si>
  <si>
    <t>ГБУЗ "Сакмарская РБ"</t>
  </si>
  <si>
    <t>560075</t>
  </si>
  <si>
    <t>ГБУЗ "Саракташская РБ"</t>
  </si>
  <si>
    <t>560077</t>
  </si>
  <si>
    <t>ГБУЗ "Северная РБ"</t>
  </si>
  <si>
    <t>ГБУЗ "Сорочинская МБ"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</si>
  <si>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</si>
  <si>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</si>
  <si>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</si>
  <si>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</si>
  <si>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</si>
  <si>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</si>
  <si>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</si>
  <si>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</si>
  <si>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560085</t>
  </si>
  <si>
    <t>Студенческая поликлиника ОГУ</t>
  </si>
  <si>
    <t>560086</t>
  </si>
  <si>
    <t xml:space="preserve">ЧУЗ "КБ "РЖД-Медицина" г. Оренбург" </t>
  </si>
  <si>
    <t>560087</t>
  </si>
  <si>
    <t>ЧУЗ "РЖД-Медицина" г. Орск"</t>
  </si>
  <si>
    <t>560088</t>
  </si>
  <si>
    <t>ЧУЗ "РЖД-Медицина" г. Бузулук"</t>
  </si>
  <si>
    <t>560089</t>
  </si>
  <si>
    <t>ЧУЗ  "РЖД-Медицина" г. Абдулино"</t>
  </si>
  <si>
    <t>560096</t>
  </si>
  <si>
    <t>Филиал № 3 ФГБУ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</si>
  <si>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</si>
  <si>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</si>
  <si>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</si>
  <si>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</si>
  <si>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560091</t>
  </si>
  <si>
    <t>АО "Санаторий "Строитель"</t>
  </si>
  <si>
    <t>560177</t>
  </si>
  <si>
    <t>АО "Санаторий "Дубовая роща"</t>
  </si>
  <si>
    <t>560125</t>
  </si>
  <si>
    <t>ООО "Медикал сервис компани Восток"</t>
  </si>
  <si>
    <t>560207</t>
  </si>
  <si>
    <t>ООО "Б.Браун Авитум Руссланд Клиникс"</t>
  </si>
  <si>
    <t>ООО "Клиника промышленной медицины"</t>
  </si>
  <si>
    <t>560102</t>
  </si>
  <si>
    <t>ООО ММЦ Клиника "МаксиМед"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</si>
  <si>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</si>
  <si>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</si>
  <si>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</si>
  <si>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</si>
  <si>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</si>
  <si>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</si>
  <si>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</si>
  <si>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</si>
  <si>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</si>
  <si>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</si>
  <si>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</si>
  <si>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</si>
  <si>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</si>
  <si>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</si>
  <si>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</si>
  <si>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</si>
  <si>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</si>
  <si>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</si>
  <si>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</si>
  <si>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</si>
  <si>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</si>
  <si>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</si>
  <si>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</si>
  <si>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</si>
  <si>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560145</t>
  </si>
  <si>
    <t>ООО "Евромедцентр"</t>
  </si>
  <si>
    <t>560148</t>
  </si>
  <si>
    <t>ООО "Новостом"</t>
  </si>
  <si>
    <t>560149</t>
  </si>
  <si>
    <t>ООО "ЛАЗУРЬ"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</si>
  <si>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</si>
  <si>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</si>
  <si>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</si>
  <si>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</si>
  <si>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</si>
  <si>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</si>
  <si>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ООО ДЕНТ-АРТ</t>
  </si>
  <si>
    <t>560163</t>
  </si>
  <si>
    <t>ООО "Евро-Дент"</t>
  </si>
  <si>
    <t>560166</t>
  </si>
  <si>
    <t>ООО "Добрый стоматолог"</t>
  </si>
  <si>
    <t>560172</t>
  </si>
  <si>
    <t>ООО "Мила Дента"</t>
  </si>
  <si>
    <t>560175</t>
  </si>
  <si>
    <t>ООО "Новодент"</t>
  </si>
  <si>
    <t>560186</t>
  </si>
  <si>
    <t>ООО "ДЕНТА - ЛЮКС"</t>
  </si>
  <si>
    <t>560197</t>
  </si>
  <si>
    <t>АНО МЦ "Белая роза"</t>
  </si>
  <si>
    <t>ООО "СОВРЕМЕННАЯ МРТ-ТОМОГРАФИЯ"</t>
  </si>
  <si>
    <t>ООО "СОВРЕМЕННАЯ МРТ-ДИАГНОСТИКА"</t>
  </si>
  <si>
    <t>ООО «КЛИНИКА ЭКСПЕРТ ОРЕНБУРГ»</t>
  </si>
  <si>
    <t>560205</t>
  </si>
  <si>
    <t>ООО "КДЦ"</t>
  </si>
  <si>
    <t>ЗАО "Оренбургская Техинформ-Компания"</t>
  </si>
  <si>
    <t>560210</t>
  </si>
  <si>
    <t>ООО "МедиСтом"</t>
  </si>
  <si>
    <t>ООО "АИА"</t>
  </si>
  <si>
    <t>ООО "Стома+"</t>
  </si>
  <si>
    <t>ООО МЦКТ "Нью Лайф"</t>
  </si>
  <si>
    <t>560231</t>
  </si>
  <si>
    <t>ООО "КЛАССИКА"</t>
  </si>
  <si>
    <t>ООО "ВИЗУМ"</t>
  </si>
  <si>
    <t>560235</t>
  </si>
  <si>
    <t>ООО "Медгард-Оренбург"</t>
  </si>
  <si>
    <t>560237</t>
  </si>
  <si>
    <t>ООО "УНИМЕД"</t>
  </si>
  <si>
    <t>560238</t>
  </si>
  <si>
    <t>ООО "Ситилаб"</t>
  </si>
  <si>
    <t>ООО "Санаторий "Южный Урал"</t>
  </si>
  <si>
    <t>560243</t>
  </si>
  <si>
    <t>ООО "Клиника Парацельс"</t>
  </si>
  <si>
    <t>560245</t>
  </si>
  <si>
    <t>ООО "СТМ СТОМАТОЛОГИЯ"</t>
  </si>
  <si>
    <t>560246</t>
  </si>
  <si>
    <t>ООО "ВИТА-ДЕНТ"</t>
  </si>
  <si>
    <t>ООО "ЛДЦ МИБС"</t>
  </si>
  <si>
    <t>ООО "МИБС-Оренбург"</t>
  </si>
  <si>
    <t>ООО "РЕНЕССАНС"</t>
  </si>
  <si>
    <t>560267</t>
  </si>
  <si>
    <t>560275</t>
  </si>
  <si>
    <t>560269</t>
  </si>
  <si>
    <t>560270</t>
  </si>
  <si>
    <t>560271</t>
  </si>
  <si>
    <t>560272</t>
  </si>
  <si>
    <t>ГАУЗ «БСМП» г.Новотроицка</t>
  </si>
  <si>
    <t>ГБУЗ «ГБ» г. Медногорска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</si>
  <si>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</si>
  <si>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</si>
  <si>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</si>
  <si>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</si>
  <si>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</si>
  <si>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</si>
  <si>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</si>
  <si>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</si>
  <si>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</si>
  <si>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</si>
  <si>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</si>
  <si>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</si>
  <si>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</si>
  <si>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</si>
  <si>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</si>
  <si>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</si>
  <si>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</si>
  <si>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</si>
  <si>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</si>
  <si>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</si>
  <si>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</si>
  <si>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</si>
  <si>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</si>
  <si>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</si>
  <si>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</si>
  <si>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</si>
  <si>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</si>
  <si>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ЧУЗ «РЖД-Медицина» г. Орск»</t>
  </si>
  <si>
    <t>ЧУЗ «РЖД-Медицина» г.Бузулук»</t>
  </si>
  <si>
    <t>ЧУЗ «РЖД-Медицина» г. Абдулино»</t>
  </si>
  <si>
    <t>ООО «КДЦ»</t>
  </si>
  <si>
    <t>Приложение 2.2 
к Тарифному соглашению в системе ОМС Оренбургской области на 2022 год 
от "29" декабря  2021г.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</si>
  <si>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2022 год</t>
  </si>
  <si>
    <t>МОЕР</t>
  </si>
  <si>
    <t>Краткое наименование МО</t>
  </si>
  <si>
    <t>КДпвi</t>
  </si>
  <si>
    <t>Кдк</t>
  </si>
  <si>
    <t>КУмо</t>
  </si>
  <si>
    <t>Кспец</t>
  </si>
  <si>
    <t>КДот</t>
  </si>
  <si>
    <t>К попр</t>
  </si>
  <si>
    <t>КУмп проф</t>
  </si>
  <si>
    <t xml:space="preserve">ПНАi </t>
  </si>
  <si>
    <t>560264</t>
  </si>
  <si>
    <t>ГАУЗ «OOКБ № 2»</t>
  </si>
  <si>
    <t>560259</t>
  </si>
  <si>
    <t>ГАУЗ «ООБ № 3»</t>
  </si>
  <si>
    <t>560268</t>
  </si>
  <si>
    <t>ГАУЗ «ГКБ им. Н.И. Пирогова» г.Оренбурга</t>
  </si>
  <si>
    <t>560024</t>
  </si>
  <si>
    <t>ГАУЗ «ДГКБ» г. Оренбурга</t>
  </si>
  <si>
    <t>ГАУЗ «ГБ № 1» г. Орска</t>
  </si>
  <si>
    <t>ГАУЗ «ГБ № 2» г. Орска</t>
  </si>
  <si>
    <t>ГАУЗ «ГБ № 4» г. Орска</t>
  </si>
  <si>
    <t>ГАУЗ «ГБ №5» г. Орска</t>
  </si>
  <si>
    <t>ГАУЗ «ДГБ» г. Новотроицка</t>
  </si>
  <si>
    <t>ЧУЗ «КБ «РЖД-Медицина» г. Оренбург»</t>
  </si>
  <si>
    <t>филиал № 3 ФГБУ «426 ВГ» Минобороны России</t>
  </si>
  <si>
    <t>ФКУЗ МСЧ-56 ФСИН России</t>
  </si>
  <si>
    <t>ФКУЗ «МСЧ МВД России по Оренбургской области»</t>
  </si>
  <si>
    <t>Приложение 2.11
к Тарифному соглашению в системе ОМС 
Оренбургской области на 2022 год 
от " 29" декабря 2021 г.</t>
  </si>
  <si>
    <t>Тарифы на оказание первичной специализированной стоматологической помощи в амбулаторных условиях на основе клинико-статистических групп на 2022 год</t>
  </si>
  <si>
    <t xml:space="preserve">1.1 Клинико-статистические группы при оказании медицинской помощи детям (детская стоматология) Оренбургская область </t>
  </si>
  <si>
    <t>№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</si>
  <si>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</si>
  <si>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</si>
  <si>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</si>
  <si>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</si>
  <si>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</si>
  <si>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</si>
  <si>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</si>
  <si>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</si>
  <si>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Стоимость КСГ для стоматолога</t>
  </si>
  <si>
    <t>Стоимость КСГ для зубного врача</t>
  </si>
  <si>
    <t>Кол-во посеще-ний</t>
  </si>
  <si>
    <t>d001</t>
  </si>
  <si>
    <t>Состояния и заболевания твёрдых тканей, требующие проведения профессиональной гигиены полости рта  и ремтерапии у детей</t>
  </si>
  <si>
    <t>К03.6</t>
  </si>
  <si>
    <t>Отложения (наросты) на зубах (налет присли, коричневый налет)</t>
  </si>
  <si>
    <t>В01.065.001</t>
  </si>
  <si>
    <t>Прием(осмотр, консультация) врача стоматолога-терапевта первичный</t>
  </si>
  <si>
    <t>0,3</t>
  </si>
  <si>
    <t>B01.064.004</t>
  </si>
  <si>
    <t>Прием (осмотр, консультация) врача стоматолога -детского повторный</t>
  </si>
  <si>
    <t>Стандарт диагностики</t>
  </si>
  <si>
    <t>А12.07.003.</t>
  </si>
  <si>
    <t>Определение индексов гигиены полости рта.</t>
  </si>
  <si>
    <t>A12.07.001</t>
  </si>
  <si>
    <t>Витальное окрашивание твердых тканей зуба</t>
  </si>
  <si>
    <t>Стандарт лечения</t>
  </si>
  <si>
    <t>B01.003.004.004</t>
  </si>
  <si>
    <t>Анестезия аппликационная</t>
  </si>
  <si>
    <t>1</t>
  </si>
  <si>
    <t>A16.07.020.001</t>
  </si>
  <si>
    <t>Удаление наддесневых и поддесневых зубных отложений в области зуба  ручным методом</t>
  </si>
  <si>
    <t>0,2</t>
  </si>
  <si>
    <t>A16.07.082</t>
  </si>
  <si>
    <t xml:space="preserve">Сошлифовывание твердых тканей зуба </t>
  </si>
  <si>
    <t>A13.30.007</t>
  </si>
  <si>
    <t>Обучение гигиене полости рта у ребенка</t>
  </si>
  <si>
    <t xml:space="preserve">A11.07.012      </t>
  </si>
  <si>
    <t>Глубокое фторирование эмали зуба</t>
  </si>
  <si>
    <t>Итого</t>
  </si>
  <si>
    <t>20-30 мин</t>
  </si>
  <si>
    <t>d002</t>
  </si>
  <si>
    <t>Травма зуба</t>
  </si>
  <si>
    <t>S02.5</t>
  </si>
  <si>
    <t xml:space="preserve">Перелом коронки зуба закрытый </t>
  </si>
  <si>
    <t>В01.064.003</t>
  </si>
  <si>
    <t>Прием (осмотр, консультация) врача стоматолога-детского первичный</t>
  </si>
  <si>
    <t>0,4</t>
  </si>
  <si>
    <t>В01.065.007</t>
  </si>
  <si>
    <t>Прием (осмотр, консультация) врача стоматолога первичный</t>
  </si>
  <si>
    <t>В01.065.003</t>
  </si>
  <si>
    <t>Прием (осмотр, консультация) зубного врача первичный</t>
  </si>
  <si>
    <t>В01.064.004</t>
  </si>
  <si>
    <t>0,25</t>
  </si>
  <si>
    <t>В01.065.008</t>
  </si>
  <si>
    <t>Прием (осмотр, консультация) врача-стоматолога повторный</t>
  </si>
  <si>
    <t>В01.065.004</t>
  </si>
  <si>
    <t>Прием (осмотр, консультация) зубного врача повторный</t>
  </si>
  <si>
    <t>А06.07.003</t>
  </si>
  <si>
    <t>Прицельная внутриротовая контактная рентгенография</t>
  </si>
  <si>
    <t>0,5</t>
  </si>
  <si>
    <t>А06.07.010</t>
  </si>
  <si>
    <t>Радиовизиография челюстно-лицевой области</t>
  </si>
  <si>
    <t>A06.3.002</t>
  </si>
  <si>
    <t>Описание и интерпретация рентгенографических изображений</t>
  </si>
  <si>
    <t>А05.07.001</t>
  </si>
  <si>
    <t>Электроодонтометрия</t>
  </si>
  <si>
    <t>Cтандарт лечения</t>
  </si>
  <si>
    <t>В01.003.004.002</t>
  </si>
  <si>
    <t>Анестезия проводниковая</t>
  </si>
  <si>
    <t>В01.003.004.004</t>
  </si>
  <si>
    <t>0,6</t>
  </si>
  <si>
    <t>В01.003.004.005</t>
  </si>
  <si>
    <t>Анестезия инфильтрационная</t>
  </si>
  <si>
    <t xml:space="preserve">A16.07.019     </t>
  </si>
  <si>
    <t xml:space="preserve">Временное шинирование при травме зуба  </t>
  </si>
  <si>
    <t>А16.07.019.102</t>
  </si>
  <si>
    <t>Снятие лигатура, нить, проволочный ретейнер (3 зуба)</t>
  </si>
  <si>
    <t>А11.07.024</t>
  </si>
  <si>
    <t>Местное применение реминерализирующих препаратов в области зуба</t>
  </si>
  <si>
    <t>Итого:</t>
  </si>
  <si>
    <t>от 1 до 3</t>
  </si>
  <si>
    <t>d003</t>
  </si>
  <si>
    <t xml:space="preserve">Заболевания твердых тканей зуба у детей, не требующие восстановительного лечения </t>
  </si>
  <si>
    <t>К02.0</t>
  </si>
  <si>
    <t>Кариес эмали</t>
  </si>
  <si>
    <t>B01.064.003</t>
  </si>
  <si>
    <t>К02.3</t>
  </si>
  <si>
    <t>Приостановившийся кариес</t>
  </si>
  <si>
    <t>B01.065.007</t>
  </si>
  <si>
    <t>К02.9</t>
  </si>
  <si>
    <t>Кариес зубов неуточненный</t>
  </si>
  <si>
    <t>B01.065.003</t>
  </si>
  <si>
    <t>К03.9</t>
  </si>
  <si>
    <t>Болезнь твердых тканей зубов неуточненная</t>
  </si>
  <si>
    <t>B01.065.005</t>
  </si>
  <si>
    <t>Прием (осмотр, консультация) гигиентиста стоматологического первичный</t>
  </si>
  <si>
    <t>К00.3</t>
  </si>
  <si>
    <t>Крапчатые зубы</t>
  </si>
  <si>
    <t>К00.4</t>
  </si>
  <si>
    <t>Нарушения формирования зубов</t>
  </si>
  <si>
    <t>B01.065.008</t>
  </si>
  <si>
    <t>0,1</t>
  </si>
  <si>
    <t>К00.8</t>
  </si>
  <si>
    <t>Другие нарушения развития зубов</t>
  </si>
  <si>
    <t>B01.065.004</t>
  </si>
  <si>
    <t>К00.5</t>
  </si>
  <si>
    <t>Наследственные нарушения структуры зуба, не классифицированные в других рубриках</t>
  </si>
  <si>
    <t>B01.065.006</t>
  </si>
  <si>
    <t>Прием (осмотр, консультация) гигиентиста стоматологического повторный</t>
  </si>
  <si>
    <t>Стандарт диагностики :</t>
  </si>
  <si>
    <t>Витальное окрашивание твердых тканй зуба</t>
  </si>
  <si>
    <t>К00.9</t>
  </si>
  <si>
    <t>Нарушения развития зубов неуточненное</t>
  </si>
  <si>
    <t>A05.07.001</t>
  </si>
  <si>
    <t>А12.07.003</t>
  </si>
  <si>
    <t>Стандарт лечения:</t>
  </si>
  <si>
    <t>0,8</t>
  </si>
  <si>
    <t>A11.07.012</t>
  </si>
  <si>
    <t>A11.07.024</t>
  </si>
  <si>
    <t>A17.07.003</t>
  </si>
  <si>
    <t>Диатермокоагуляция при патологии полости рта и зубов</t>
  </si>
  <si>
    <t>A16.07.057</t>
  </si>
  <si>
    <t>Запечатывание фиссуры зуба герметиком</t>
  </si>
  <si>
    <t>0,35</t>
  </si>
  <si>
    <t>A11.07.023</t>
  </si>
  <si>
    <t>Применение метода серебрния зуба</t>
  </si>
  <si>
    <t>10-15 мин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</si>
  <si>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</si>
  <si>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</si>
  <si>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</si>
  <si>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</si>
  <si>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</si>
  <si>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</si>
  <si>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</si>
  <si>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</si>
  <si>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</si>
  <si>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</si>
  <si>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0,007</t>
  </si>
  <si>
    <t>К03.2</t>
  </si>
  <si>
    <t>Эрозия зубов</t>
  </si>
  <si>
    <t>К03.3</t>
  </si>
  <si>
    <t>Патологическая резорбция зубов</t>
  </si>
  <si>
    <t>A06.07.003</t>
  </si>
  <si>
    <t>К03.8</t>
  </si>
  <si>
    <t>Чувствительный дентин</t>
  </si>
  <si>
    <t>A06.07.010</t>
  </si>
  <si>
    <t>A06.30.002</t>
  </si>
  <si>
    <t>B01.003.004.002</t>
  </si>
  <si>
    <t>0,47</t>
  </si>
  <si>
    <t>0,23</t>
  </si>
  <si>
    <t>B01.003.004.005</t>
  </si>
  <si>
    <t>A16.07.002.009</t>
  </si>
  <si>
    <t>Наложение временной пломбы</t>
  </si>
  <si>
    <t>0,004</t>
  </si>
  <si>
    <t>A16.07.091</t>
  </si>
  <si>
    <t>Снятие временной пломбы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</si>
  <si>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</si>
  <si>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</si>
  <si>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0,05</t>
  </si>
  <si>
    <t>К03.1</t>
  </si>
  <si>
    <t>Клиновидный дефект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</si>
  <si>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</si>
  <si>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</si>
  <si>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</si>
  <si>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</si>
  <si>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</si>
  <si>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0,31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</si>
  <si>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</si>
  <si>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</si>
  <si>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</si>
  <si>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</si>
  <si>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</si>
  <si>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</si>
  <si>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</si>
  <si>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</si>
  <si>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</si>
  <si>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</si>
  <si>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</si>
  <si>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</si>
  <si>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</si>
  <si>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</si>
  <si>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</si>
  <si>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</si>
  <si>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</si>
  <si>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</si>
  <si>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</si>
  <si>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</si>
  <si>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</si>
  <si>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Сошлифовывание твердых тканей  зуба</t>
  </si>
  <si>
    <t>5,18</t>
  </si>
  <si>
    <t>от 1 до 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</si>
  <si>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</si>
  <si>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</si>
  <si>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</si>
  <si>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</si>
  <si>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</si>
  <si>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</si>
  <si>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</si>
  <si>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</si>
  <si>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0,7</t>
  </si>
  <si>
    <t>К04.3</t>
  </si>
  <si>
    <t>Неправильное формирование твердых тканей в пульпе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</si>
  <si>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</si>
  <si>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</si>
  <si>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1,65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</si>
  <si>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</si>
  <si>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</si>
  <si>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</si>
  <si>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</si>
  <si>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A12.07.003</t>
  </si>
  <si>
    <t>Определение индексов гигиены полости рта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</si>
  <si>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</si>
  <si>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</si>
  <si>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</si>
  <si>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</si>
  <si>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S03.2</t>
  </si>
  <si>
    <t>Вывих(полный, неполный) постоянного, молочного зуба</t>
  </si>
  <si>
    <t>0,65</t>
  </si>
  <si>
    <t>A11.07.027</t>
  </si>
  <si>
    <t>Наложение девитализирующей пасты</t>
  </si>
  <si>
    <t>0,14</t>
  </si>
  <si>
    <t>A16.07.010</t>
  </si>
  <si>
    <t>Пульпотомия (ампутация коронковой пульпы)</t>
  </si>
  <si>
    <t>Перелом коронки зуба открытый (с повреждением пульпы )</t>
  </si>
  <si>
    <t>A16.07.030.001</t>
  </si>
  <si>
    <t>Инструментальная и медикаментозная обработка одного хорошо проходимого корневого канала</t>
  </si>
  <si>
    <t>0,967</t>
  </si>
  <si>
    <t>A16.07.030.002</t>
  </si>
  <si>
    <t>Инструментальная и медикаментозная обработка одного плохо проходимого корневого канала</t>
  </si>
  <si>
    <t>0,093</t>
  </si>
  <si>
    <t>Экстирпация пульпы (или трепанация, раскрытие полости зуба)</t>
  </si>
  <si>
    <t>A16.07.082.001</t>
  </si>
  <si>
    <t>Распломбирование корневого канала ранее леченного пастой</t>
  </si>
  <si>
    <t>A16.07.082.002</t>
  </si>
  <si>
    <t>Распломбирование корневого канала ранее леченного фосфатцементом/резорцинформальдегидным методом</t>
  </si>
  <si>
    <t>0,0009</t>
  </si>
  <si>
    <t>A16.07.030.003</t>
  </si>
  <si>
    <t>Временное пломбирование лекарственным препаратом одного корневого канала</t>
  </si>
  <si>
    <t>A16.07.008.001</t>
  </si>
  <si>
    <t>Пломбирование корневого канала зуба пастой</t>
  </si>
  <si>
    <t>1,06</t>
  </si>
  <si>
    <t>A16.07.008.002</t>
  </si>
  <si>
    <t>Пломбирование корневого канала зуба гуттаперчивыми штифтами</t>
  </si>
  <si>
    <t>0,19</t>
  </si>
  <si>
    <t>0,02</t>
  </si>
  <si>
    <t>0,031</t>
  </si>
  <si>
    <t>0,56</t>
  </si>
  <si>
    <t>0,0035</t>
  </si>
  <si>
    <t>0,068</t>
  </si>
  <si>
    <t>0,018</t>
  </si>
  <si>
    <t>0,125</t>
  </si>
  <si>
    <t>0,034</t>
  </si>
  <si>
    <t>A16.07.092</t>
  </si>
  <si>
    <t>Трепанация зуба, искусственной коронки</t>
  </si>
  <si>
    <t>A25.07.001</t>
  </si>
  <si>
    <t>Назначение лекарственных препаратов при заболеваниях полости рта и зубов</t>
  </si>
  <si>
    <t>A17.07.006</t>
  </si>
  <si>
    <t>Депофорез корневого канала зуба</t>
  </si>
  <si>
    <t>0,0004</t>
  </si>
  <si>
    <t>30-40 мин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</si>
  <si>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</si>
  <si>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</si>
  <si>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1,9</t>
  </si>
  <si>
    <t>1,56</t>
  </si>
  <si>
    <t>0,009</t>
  </si>
  <si>
    <t>0,003</t>
  </si>
  <si>
    <t>A16.07.008.003</t>
  </si>
  <si>
    <t>Пломбирование корневых каналов зуба пастой</t>
  </si>
  <si>
    <t>1,83</t>
  </si>
  <si>
    <t>Пломбирование корневых каналов гуттаперчивыми штифтами</t>
  </si>
  <si>
    <t>0,015</t>
  </si>
  <si>
    <t>0,06</t>
  </si>
  <si>
    <t>0,682</t>
  </si>
  <si>
    <t>0,006</t>
  </si>
  <si>
    <t>0,097</t>
  </si>
  <si>
    <t>А22.07.008</t>
  </si>
  <si>
    <t>Воздействие лазерным низкоинтенсивным излучением на область десен</t>
  </si>
  <si>
    <t>А17.07.001</t>
  </si>
  <si>
    <t>Электрофорез лекарственных препаратов при патологии послоти рта и зубов</t>
  </si>
  <si>
    <t>30-50 мин</t>
  </si>
  <si>
    <t>14,25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</si>
  <si>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</si>
  <si>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</si>
  <si>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2</t>
  </si>
  <si>
    <t>0,016</t>
  </si>
  <si>
    <t>0,0016</t>
  </si>
  <si>
    <t>2,95</t>
  </si>
  <si>
    <t>0,03</t>
  </si>
  <si>
    <t>0,04</t>
  </si>
  <si>
    <t>0,54</t>
  </si>
  <si>
    <t>0,01</t>
  </si>
  <si>
    <t>40-60 мин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</si>
  <si>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</si>
  <si>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</si>
  <si>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</si>
  <si>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</si>
  <si>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</si>
  <si>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</si>
  <si>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0,9</t>
  </si>
  <si>
    <t>0,063</t>
  </si>
  <si>
    <t>0,11</t>
  </si>
  <si>
    <t>0,633</t>
  </si>
  <si>
    <t>0,0008</t>
  </si>
  <si>
    <t>0,001</t>
  </si>
  <si>
    <t>0,0334</t>
  </si>
  <si>
    <t>0,0001</t>
  </si>
  <si>
    <t>20 мин</t>
  </si>
  <si>
    <t>d009</t>
  </si>
  <si>
    <t>Воспалительные,воспалительно-деструктивные, деструктивные заболевания тканей пародонта, требующие медикаментозного лечения и/или шинирования у детей</t>
  </si>
  <si>
    <t>К05.0</t>
  </si>
  <si>
    <t>Гингивит острый</t>
  </si>
  <si>
    <t xml:space="preserve">К05.1  </t>
  </si>
  <si>
    <t>Гингивит хронический</t>
  </si>
  <si>
    <t>К05.2</t>
  </si>
  <si>
    <t>Острый пародонтит</t>
  </si>
  <si>
    <t>К05.3</t>
  </si>
  <si>
    <t>Хронический пародонтит</t>
  </si>
  <si>
    <t>К05.4</t>
  </si>
  <si>
    <t>Пародонтоз юношеский</t>
  </si>
  <si>
    <t>К05.5</t>
  </si>
  <si>
    <t>Другие болезни пародонта</t>
  </si>
  <si>
    <t>К06.1</t>
  </si>
  <si>
    <t>Гипертрофия десны</t>
  </si>
  <si>
    <t>К06.2</t>
  </si>
  <si>
    <t>Поражения десны и беззубого альвеолярного отростка,обусловленного травмой</t>
  </si>
  <si>
    <t>А02.07.003</t>
  </si>
  <si>
    <t>Исследование зубодесневых карманов с помощью пародонтологического зонда</t>
  </si>
  <si>
    <t>A12.07.004</t>
  </si>
  <si>
    <t>Определение пародонтальных индексов</t>
  </si>
  <si>
    <t>К06.8</t>
  </si>
  <si>
    <t>Другие уточненные изменения десны и беззубого альвеолярного отростка</t>
  </si>
  <si>
    <t>Инфильтрационная анестезия</t>
  </si>
  <si>
    <t>A16.07.051</t>
  </si>
  <si>
    <t xml:space="preserve">Профессиональная гигиена полости рта и зубов </t>
  </si>
  <si>
    <t>К06.9</t>
  </si>
  <si>
    <t>Изменения десны и беззубого альвеолярного отростка неуточненные</t>
  </si>
  <si>
    <t>A11.07.022</t>
  </si>
  <si>
    <t>Апликация лекарственного препарата на слизистую оболочку полости рта</t>
  </si>
  <si>
    <t>А22.07.005</t>
  </si>
  <si>
    <t>Ультрафиолетовое облучение ротоглотки</t>
  </si>
  <si>
    <t>A16.07.039</t>
  </si>
  <si>
    <t>Закрытый кюретаж при заболеваниях пародонта в области зуба</t>
  </si>
  <si>
    <t>А16.07.025.001</t>
  </si>
  <si>
    <t>Избирательное полирование зуба</t>
  </si>
  <si>
    <t>Назначение лекарственной терапии при заболеваниях полости рта и зубов</t>
  </si>
  <si>
    <t>25-30 мин</t>
  </si>
  <si>
    <t>d010</t>
  </si>
  <si>
    <t>Заболевания слизистой оболочки полости рта,губ, языка, требующие медикаментозного лечения у детей</t>
  </si>
  <si>
    <t>L10.0</t>
  </si>
  <si>
    <t>Пузырчатка обыкновенная</t>
  </si>
  <si>
    <t>L43.0</t>
  </si>
  <si>
    <t>Лишай гипертрофический красный плоский</t>
  </si>
  <si>
    <t>L43.8</t>
  </si>
  <si>
    <t>Другой красный плоский лишай</t>
  </si>
  <si>
    <t>L43.9</t>
  </si>
  <si>
    <t>Лишай красный плоский неуточненный</t>
  </si>
  <si>
    <t>В00.2</t>
  </si>
  <si>
    <t>Герпетический гингивостоматит и фаринготонзилит</t>
  </si>
  <si>
    <t>В37.0</t>
  </si>
  <si>
    <t>Кандидозный стоматит</t>
  </si>
  <si>
    <t>К12.0</t>
  </si>
  <si>
    <t>Рецидивирующие афты полости рта</t>
  </si>
  <si>
    <t xml:space="preserve">К12.1 </t>
  </si>
  <si>
    <t>Другие формы стоматита</t>
  </si>
  <si>
    <t>A11.01.019</t>
  </si>
  <si>
    <t>Получение соскоба с эрозивно-язвенных элементов кожи и слизистых оболочек</t>
  </si>
  <si>
    <t>К13.0</t>
  </si>
  <si>
    <t xml:space="preserve">Болезни губ </t>
  </si>
  <si>
    <t>К13.1</t>
  </si>
  <si>
    <t>Прикусывание щеки и губ</t>
  </si>
  <si>
    <t>К13.2</t>
  </si>
  <si>
    <t>лейкоплакия и другие изменения эпителия полости рта,включая язык</t>
  </si>
  <si>
    <t>Аппликационная анестезия</t>
  </si>
  <si>
    <t>К13.7</t>
  </si>
  <si>
    <t>Поражение слизистой оболочки полости рта неуточненные</t>
  </si>
  <si>
    <t>К14.0</t>
  </si>
  <si>
    <t>Глоссит</t>
  </si>
  <si>
    <t>К14.1</t>
  </si>
  <si>
    <t>Географический язык</t>
  </si>
  <si>
    <t>К14.3</t>
  </si>
  <si>
    <t>Гипертрофия сосочков языка</t>
  </si>
  <si>
    <t>К14.4</t>
  </si>
  <si>
    <t>Атрофия сосочков языка</t>
  </si>
  <si>
    <t>К14.6</t>
  </si>
  <si>
    <t>Глоссодиния</t>
  </si>
  <si>
    <t>К14.8</t>
  </si>
  <si>
    <t>Другие болезни языка</t>
  </si>
  <si>
    <t>К14.9</t>
  </si>
  <si>
    <t>Болезни языка неуточненные</t>
  </si>
  <si>
    <t>d011</t>
  </si>
  <si>
    <t>Профилактический приём (осмотр) дети</t>
  </si>
  <si>
    <t>Z00.0</t>
  </si>
  <si>
    <t>Общий медицинский осмотр</t>
  </si>
  <si>
    <t>B04.064.002</t>
  </si>
  <si>
    <t xml:space="preserve">Профилактический прием (осмотр, консультация) врача стоматолога-детского </t>
  </si>
  <si>
    <t>Z01.2</t>
  </si>
  <si>
    <t>Стоматологическое обследование</t>
  </si>
  <si>
    <t>B04.065.004</t>
  </si>
  <si>
    <t>Профилактический прием (осмотр/консультация) зубного врача</t>
  </si>
  <si>
    <t>B04.065.006</t>
  </si>
  <si>
    <t>Профилактический прием (осмотр/консультация) врача-стоматолога</t>
  </si>
  <si>
    <t>15 мин</t>
  </si>
  <si>
    <t xml:space="preserve">1.2 Клинико-статистические группы при оказании медицинской помощи по терапевтической стоматологии взрослым </t>
  </si>
  <si>
    <t>№ КСГ</t>
  </si>
  <si>
    <t>Нименование клинико-статистической группы</t>
  </si>
  <si>
    <t xml:space="preserve">Шифр МКБ    </t>
  </si>
  <si>
    <t>Код услуги</t>
  </si>
  <si>
    <t>t001</t>
  </si>
  <si>
    <t xml:space="preserve">Заболевания твёрдых тканей зуба, требующие восстановительного лечения </t>
  </si>
  <si>
    <t>B01.065.001</t>
  </si>
  <si>
    <t>B01.065.002</t>
  </si>
  <si>
    <t>Прием (осмотр, консультация) врача-стоматолога-терапевта повторный</t>
  </si>
  <si>
    <t>Повыш стирание зубов</t>
  </si>
  <si>
    <t>Описание и интерпретация рентгенографических  изображений</t>
  </si>
  <si>
    <t>0,43</t>
  </si>
  <si>
    <t>0,0003</t>
  </si>
  <si>
    <t>S02.50</t>
  </si>
  <si>
    <t xml:space="preserve">Перелом коронки зуба без поврежедния пульпы </t>
  </si>
  <si>
    <t>0,15</t>
  </si>
  <si>
    <t>0,0335</t>
  </si>
  <si>
    <t>0,197</t>
  </si>
  <si>
    <t>0,03793</t>
  </si>
  <si>
    <t>0,44324</t>
  </si>
  <si>
    <t>0,05267</t>
  </si>
  <si>
    <t>0,051</t>
  </si>
  <si>
    <t>0,1437</t>
  </si>
  <si>
    <t>0,036</t>
  </si>
  <si>
    <t>30-35 мин</t>
  </si>
  <si>
    <t>5,03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</si>
  <si>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</si>
  <si>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</si>
  <si>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1,41</t>
  </si>
  <si>
    <t>Острый апикальный периодонтит пульпарного происхож, острый серозный, острый гнойный или обострение хронич периодонтита</t>
  </si>
  <si>
    <t>0,09</t>
  </si>
  <si>
    <t>0,08</t>
  </si>
  <si>
    <t>0,017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</si>
  <si>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</si>
  <si>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</si>
  <si>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 xml:space="preserve">Вывих(полный, неполный) </t>
  </si>
  <si>
    <t>Распломбирование корневого канала ранее лченного пастой</t>
  </si>
  <si>
    <t>S02.51</t>
  </si>
  <si>
    <t>Распломбирование корневого канала ранее леченного фосфатцементом/пастой</t>
  </si>
  <si>
    <t xml:space="preserve">Временное пломбирование лекарственным  препаратом     корневого канала </t>
  </si>
  <si>
    <t>Восстановление зуба IV класс по Блэку с исп-нием стеклоиномерных цементов</t>
  </si>
  <si>
    <t>0,02346</t>
  </si>
  <si>
    <t>0,14529</t>
  </si>
  <si>
    <t>0,0441</t>
  </si>
  <si>
    <t>40-50 мин</t>
  </si>
  <si>
    <t>11,12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</si>
  <si>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</si>
  <si>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</si>
  <si>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0,078</t>
  </si>
  <si>
    <t>50-60 мин</t>
  </si>
  <si>
    <t>13,40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</si>
  <si>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</si>
  <si>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</si>
  <si>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0,0221</t>
  </si>
  <si>
    <t>0,0337</t>
  </si>
  <si>
    <t>0,6039</t>
  </si>
  <si>
    <t>0,0326</t>
  </si>
  <si>
    <t>0,1718</t>
  </si>
  <si>
    <t>60-80 мин</t>
  </si>
  <si>
    <t>16,58</t>
  </si>
  <si>
    <t>от 1 до 5</t>
  </si>
  <si>
    <t>t005</t>
  </si>
  <si>
    <t>Состояния и заболевания твердых тканей, требующие проведения профессиональной гигиены полости рта</t>
  </si>
  <si>
    <t>Отложения (наросты) на зубах</t>
  </si>
  <si>
    <t>Прием (осмотр, консультация) гигиениста стоматологического повторный</t>
  </si>
  <si>
    <t>A13.31.007</t>
  </si>
  <si>
    <t>Обучение гигиене полости рта</t>
  </si>
  <si>
    <t>Местное применение реминерализующих препаратов в области зуба</t>
  </si>
  <si>
    <t>4</t>
  </si>
  <si>
    <t>25-35 мин</t>
  </si>
  <si>
    <t>7,8</t>
  </si>
  <si>
    <t>t006</t>
  </si>
  <si>
    <t>Воспалительные заболевания пародонта требующие медикаментозного лечения</t>
  </si>
  <si>
    <t>Острый гингивит</t>
  </si>
  <si>
    <t>К05.1</t>
  </si>
  <si>
    <t>Хронический гингивит</t>
  </si>
  <si>
    <t>Прицельная внутриротовая контактная ренгенография</t>
  </si>
  <si>
    <t>Местное применение реминерализующих препаратов в области зуба4</t>
  </si>
  <si>
    <t>9,6</t>
  </si>
  <si>
    <t>t007</t>
  </si>
  <si>
    <t>Воспалительно-деструктивные заболевания пародонта, требующие лечения</t>
  </si>
  <si>
    <t xml:space="preserve">Определение индексов гигиены полости рта                </t>
  </si>
  <si>
    <t>A02.07.003</t>
  </si>
  <si>
    <t>Исследование зубодесневых карманов с помощью пародонтологического зонда.</t>
  </si>
  <si>
    <t>А09.07.002</t>
  </si>
  <si>
    <t>Цитологическое исследование содержимого кисты (абсцесса) полости рта или содержимого зубодесневого кармана</t>
  </si>
  <si>
    <t>А16.07.051</t>
  </si>
  <si>
    <t>A11.07.010</t>
  </si>
  <si>
    <t>Введение лекарственных препаратов в патологические зубодесневые карманы</t>
  </si>
  <si>
    <t>0,4*8</t>
  </si>
  <si>
    <t>A16.07.025.001</t>
  </si>
  <si>
    <t>12,95</t>
  </si>
  <si>
    <t>t008</t>
  </si>
  <si>
    <t>Деструктивные заболевания пародонта, требующие лечения</t>
  </si>
  <si>
    <t>K05.4</t>
  </si>
  <si>
    <t>Пародонтоз</t>
  </si>
  <si>
    <t>K05.5</t>
  </si>
  <si>
    <t>А12.07.004</t>
  </si>
  <si>
    <t>t009</t>
  </si>
  <si>
    <t>Профилактический приём (осмотр, консультация)</t>
  </si>
  <si>
    <t>B04.065.002</t>
  </si>
  <si>
    <t>Профилактический прием (осмотр/консультация) врача-стоматолога-терапевта</t>
  </si>
  <si>
    <t>1,3</t>
  </si>
  <si>
    <t>t010</t>
  </si>
  <si>
    <t>Заболевания слизистой оболочки полости рта, губ и языка, требующие лечения</t>
  </si>
  <si>
    <t>B00.2</t>
  </si>
  <si>
    <t>Герпетический гингивостоматит и фаринготонзиллит</t>
  </si>
  <si>
    <t>B37.0</t>
  </si>
  <si>
    <t>K12.0</t>
  </si>
  <si>
    <t xml:space="preserve">K12.1 </t>
  </si>
  <si>
    <t>K13.1</t>
  </si>
  <si>
    <t>K13.2</t>
  </si>
  <si>
    <t>Лейкоплакия и другие изменения эпителия полости рта, включая язык</t>
  </si>
  <si>
    <t>Болезни губ</t>
  </si>
  <si>
    <t xml:space="preserve">Стандарт диагностики </t>
  </si>
  <si>
    <t>K14.0</t>
  </si>
  <si>
    <t>A03.07.001</t>
  </si>
  <si>
    <t>Люминесцентная стоматоскопия</t>
  </si>
  <si>
    <t>K14.1</t>
  </si>
  <si>
    <t>K14.3</t>
  </si>
  <si>
    <t xml:space="preserve">A11.07. 026  </t>
  </si>
  <si>
    <t xml:space="preserve">Взятие образца биологического материала из очагов поражения органов рта </t>
  </si>
  <si>
    <t>K14.4</t>
  </si>
  <si>
    <t>K14.8</t>
  </si>
  <si>
    <t>K14.9</t>
  </si>
  <si>
    <t>Болезнь языка неуточненная</t>
  </si>
  <si>
    <t>6,24</t>
  </si>
  <si>
    <t xml:space="preserve">1.3 Клинико-статистические группы при оказании медицинской помощи по хирургической стоматологии </t>
  </si>
  <si>
    <t>Стандарт диагностики и лечения  название услуг</t>
  </si>
  <si>
    <t>h001</t>
  </si>
  <si>
    <t xml:space="preserve">Заболевания, требующие консервативного лечения (долечивания) в амбулаторных условиях и/или направления в стационар </t>
  </si>
  <si>
    <t>D10.0</t>
  </si>
  <si>
    <t>Доброкачественное новообразование губы</t>
  </si>
  <si>
    <t>B01.067.001</t>
  </si>
  <si>
    <t>Прием ( осмотр, консультация) врача-стоматолога хирурга первичный</t>
  </si>
  <si>
    <t>D10.1</t>
  </si>
  <si>
    <t>Доброкачественное новообразование языка</t>
  </si>
  <si>
    <t>Прием ( осмотр, консультация) врача-стоматолога  первичный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</si>
  <si>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</si>
  <si>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</si>
  <si>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</si>
  <si>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и неуточненных частей рта</t>
  </si>
  <si>
    <t>B01.067.002</t>
  </si>
  <si>
    <t>Прием ( осмотр, консультация) врача-стоматолога хирурга повторный</t>
  </si>
  <si>
    <t>D10.5</t>
  </si>
  <si>
    <t>Доброкачественное новообразование других частей ротоглотки</t>
  </si>
  <si>
    <t>Прием ( осмотр, консультация) врача-стоматолога  повторный</t>
  </si>
  <si>
    <t>D18.0</t>
  </si>
  <si>
    <t>Гемангиома любой локализации</t>
  </si>
  <si>
    <t>G51.0</t>
  </si>
  <si>
    <t>Неврит лицевого нерва</t>
  </si>
  <si>
    <t>K07.3</t>
  </si>
  <si>
    <t>Аномалии положения зубов</t>
  </si>
  <si>
    <t>K07.6</t>
  </si>
  <si>
    <t>Болезни ВНЧС</t>
  </si>
  <si>
    <t>K09.9</t>
  </si>
  <si>
    <t>Киста области рта неуточненная</t>
  </si>
  <si>
    <t>K10.2</t>
  </si>
  <si>
    <t>Воспалительные заболевания челюстей</t>
  </si>
  <si>
    <t>K10.9</t>
  </si>
  <si>
    <t>Болезнь челюсти неуточненная</t>
  </si>
  <si>
    <t>K11.2</t>
  </si>
  <si>
    <t>Сиалоаденит</t>
  </si>
  <si>
    <t>A11.07.011</t>
  </si>
  <si>
    <t>Инъекционное введение лекарственных препаратов в челюстно-лицевую область</t>
  </si>
  <si>
    <t>K11.5</t>
  </si>
  <si>
    <t>Сиалолитиаз</t>
  </si>
  <si>
    <t>A15.03.011</t>
  </si>
  <si>
    <t>Снятие шины с одной челюсти</t>
  </si>
  <si>
    <t>K11.9</t>
  </si>
  <si>
    <t>Болезнь слюнной железы неуточненная</t>
  </si>
  <si>
    <t>A11.07.009</t>
  </si>
  <si>
    <t>Бужирование протоков слюнных желез</t>
  </si>
  <si>
    <t>K12.2</t>
  </si>
  <si>
    <t>Флегмона и абсцесс полости рта</t>
  </si>
  <si>
    <t>A11.07.025</t>
  </si>
  <si>
    <t>Промывание протока слюнной железы</t>
  </si>
  <si>
    <t>K14.6</t>
  </si>
  <si>
    <t>L02.0</t>
  </si>
  <si>
    <t>Абсцесс кожи, фурункул, карбункул</t>
  </si>
  <si>
    <t>A15.01.003</t>
  </si>
  <si>
    <t>Наложение повязки при операции в челюстно-лицевой области</t>
  </si>
  <si>
    <t>S00.5</t>
  </si>
  <si>
    <t>Поверхностная травма губы и полости рта</t>
  </si>
  <si>
    <t>A15.07.002</t>
  </si>
  <si>
    <t>Наложение повязки при операциях на органах полости рта (перевязка)</t>
  </si>
  <si>
    <t>S00.7</t>
  </si>
  <si>
    <t>Множественные поверхностные травмы головы</t>
  </si>
  <si>
    <t>A16.30.069</t>
  </si>
  <si>
    <t>Снятие послеоперационных швов (лигатур)</t>
  </si>
  <si>
    <t>S00.9</t>
  </si>
  <si>
    <t>Поверхностная травм головы неуточненной локализации</t>
  </si>
  <si>
    <t>A16.04.018</t>
  </si>
  <si>
    <t>Вправление вывиха сустава</t>
  </si>
  <si>
    <t>S02.2</t>
  </si>
  <si>
    <t>Перелом костей носа</t>
  </si>
  <si>
    <t>A15.04.002</t>
  </si>
  <si>
    <t>Наложение иммобилизационной повязки при вывихах (подвывихах) суставов</t>
  </si>
  <si>
    <t>S02.4</t>
  </si>
  <si>
    <t>Перелом скуловой кости</t>
  </si>
  <si>
    <t>A22.07.005</t>
  </si>
  <si>
    <t>S02.6</t>
  </si>
  <si>
    <t>Перелом нижней челюсти</t>
  </si>
  <si>
    <t>S03.0</t>
  </si>
  <si>
    <t>Вывих ВНЧС</t>
  </si>
  <si>
    <t>T81.0</t>
  </si>
  <si>
    <t>Кровотечение и гематома, осложняющие процедуру, не классифицированные в других рубриках</t>
  </si>
  <si>
    <t>T81.3</t>
  </si>
  <si>
    <t>Расхождение краев операционной раны, не классифицированное в других рубриках</t>
  </si>
  <si>
    <t>T81.4</t>
  </si>
  <si>
    <t>Инфекция, связанная с процедурой, не классифицированная в других рубриках</t>
  </si>
  <si>
    <t>3,45</t>
  </si>
  <si>
    <t>h002</t>
  </si>
  <si>
    <t>Заболевания, требующие удаления молочного зуба</t>
  </si>
  <si>
    <t>К 00.6</t>
  </si>
  <si>
    <t xml:space="preserve">Физиол.резорбция корня </t>
  </si>
  <si>
    <t>К 08.3</t>
  </si>
  <si>
    <t>Незаконченное удаление зуба</t>
  </si>
  <si>
    <t>К 04.4</t>
  </si>
  <si>
    <t>Острый периодонтит</t>
  </si>
  <si>
    <t>Прием ( осмотр, консультация) зубного врача первичный</t>
  </si>
  <si>
    <t>К 04.5</t>
  </si>
  <si>
    <t>Хронический  периодонтит</t>
  </si>
  <si>
    <t>К 04.6</t>
  </si>
  <si>
    <t>Периапикальный абсцесс с полостью</t>
  </si>
  <si>
    <t>К 04.7</t>
  </si>
  <si>
    <t xml:space="preserve">Периапикальный абсцесс без полости </t>
  </si>
  <si>
    <t>Прием ( осмотр, консультация) зубного врача повторный</t>
  </si>
  <si>
    <t>S 02.5</t>
  </si>
  <si>
    <t>Перелом зуба</t>
  </si>
  <si>
    <t>S 03.2</t>
  </si>
  <si>
    <t>Вывих зуба</t>
  </si>
  <si>
    <t>A16.07.001.001</t>
  </si>
  <si>
    <t xml:space="preserve">Удаление временного зуба </t>
  </si>
  <si>
    <t xml:space="preserve">Наложение повязки при операциях на органах полости рта </t>
  </si>
  <si>
    <t>20-25 мин</t>
  </si>
  <si>
    <t>2,30</t>
  </si>
  <si>
    <t>h003</t>
  </si>
  <si>
    <t>Заболевания, требующие удаления постоянного зуба (простое)</t>
  </si>
  <si>
    <t>Периапикальный абсцесс с полостью(об. хрон. периодонтита)</t>
  </si>
  <si>
    <t>Периапикальный абсцесс без полости(об. хрон. периодонтита)</t>
  </si>
  <si>
    <t>К 07.3</t>
  </si>
  <si>
    <t>Аномалия положения зубов</t>
  </si>
  <si>
    <t>К00.1</t>
  </si>
  <si>
    <t>Сверхкомплектные зубы</t>
  </si>
  <si>
    <t>A16.07.001.002</t>
  </si>
  <si>
    <t>Удаление  постоянного зуба (простое)</t>
  </si>
  <si>
    <t>A16.01.004</t>
  </si>
  <si>
    <t>Хирургическая обработка раны или инфицированной ткани</t>
  </si>
  <si>
    <t>4,87</t>
  </si>
  <si>
    <t>h004</t>
  </si>
  <si>
    <t>Заболевания,требующие сложного удаления зуба (сверх комплектного, ретенированного, дистопированного), хирургические способы лечения хр.периодонтита</t>
  </si>
  <si>
    <t>Периапикальный абсцесс с полостью (об. хрон. периодонтита)</t>
  </si>
  <si>
    <t>S 02.6</t>
  </si>
  <si>
    <t>Незакончиное удаление зуба</t>
  </si>
  <si>
    <t xml:space="preserve">К00.7 </t>
  </si>
  <si>
    <t>Синдром прорезывания зубов</t>
  </si>
  <si>
    <t>К01.0</t>
  </si>
  <si>
    <t>Ретенированные зубы</t>
  </si>
  <si>
    <t>К01.1</t>
  </si>
  <si>
    <t>Импактные зубы</t>
  </si>
  <si>
    <t>A16.07.024</t>
  </si>
  <si>
    <t>Операция удаления непрорезавшегося дистопированного сверхкомплектного зуба</t>
  </si>
  <si>
    <t>A16.07.001.003</t>
  </si>
  <si>
    <t xml:space="preserve">Удаление зуба сложное </t>
  </si>
  <si>
    <t>0,97</t>
  </si>
  <si>
    <t>A16.07.095.001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</si>
  <si>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</si>
  <si>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</si>
  <si>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</si>
  <si>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0,014</t>
  </si>
  <si>
    <t>60-90 мин</t>
  </si>
  <si>
    <t>h005</t>
  </si>
  <si>
    <t>Заболевания, требующие резекции верхушки корня зуба, удаления ретенционной кисты</t>
  </si>
  <si>
    <t>K04.5</t>
  </si>
  <si>
    <t>Хронический апикальный периодонтит пульпарного происхождения</t>
  </si>
  <si>
    <t>K01.0</t>
  </si>
  <si>
    <t>Ретенция зубов</t>
  </si>
  <si>
    <t>K11.6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</si>
  <si>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</si>
  <si>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</si>
  <si>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</si>
  <si>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К 06.9</t>
  </si>
  <si>
    <t>Изменения десны и альвеолярного отростка неуточненные</t>
  </si>
  <si>
    <t>K04.8</t>
  </si>
  <si>
    <t>Корневая киста</t>
  </si>
  <si>
    <t>K08.2</t>
  </si>
  <si>
    <t>Атрофия беззубого альвеолярного края</t>
  </si>
  <si>
    <t>A16.07.007</t>
  </si>
  <si>
    <t>Резекция верхушки корня</t>
  </si>
  <si>
    <t>A16.07.016</t>
  </si>
  <si>
    <t>Цистотомии, цистэктомии</t>
  </si>
  <si>
    <t>A16.07.017.002</t>
  </si>
  <si>
    <t>Коррекция объема и формы альвеолярного отростка (в области 2-3 зубов)</t>
  </si>
  <si>
    <t>0,79</t>
  </si>
  <si>
    <t>A16.07.095.002</t>
  </si>
  <si>
    <t>Остановка луночного кровотечения без наложения швов с использованием гемостатических материалов</t>
  </si>
  <si>
    <t>A11.03.003</t>
  </si>
  <si>
    <t>Внутрикостное введни лекарствнных препаратов</t>
  </si>
  <si>
    <t>0,008</t>
  </si>
  <si>
    <t>0,36</t>
  </si>
  <si>
    <t>0,34</t>
  </si>
  <si>
    <t>A11.07.001</t>
  </si>
  <si>
    <t>Биопсия слизистой полости рта</t>
  </si>
  <si>
    <t>60-70 мин</t>
  </si>
  <si>
    <t>h006</t>
  </si>
  <si>
    <t>Заболевания требующие удаления доброкачественных опухолей и опухолеподобных образований</t>
  </si>
  <si>
    <t>К 04.8</t>
  </si>
  <si>
    <t>Околокорневая киста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</si>
  <si>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</si>
  <si>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</si>
  <si>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</si>
  <si>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</si>
  <si>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</si>
  <si>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</si>
  <si>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</si>
  <si>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</si>
  <si>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</si>
  <si>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</si>
  <si>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</si>
  <si>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</si>
  <si>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A11.07. 026</t>
  </si>
  <si>
    <t>Взятие образца биологического материала из очагов поражения органов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</si>
  <si>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</si>
  <si>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</si>
  <si>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</si>
  <si>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</si>
  <si>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</si>
  <si>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</si>
  <si>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</si>
  <si>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</si>
  <si>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</si>
  <si>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</si>
  <si>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A16.01.016</t>
  </si>
  <si>
    <t>Удаление атеромы</t>
  </si>
  <si>
    <t>0,58</t>
  </si>
  <si>
    <t>D 37.0</t>
  </si>
  <si>
    <t>Новообр.неопред. или неизвест.характер</t>
  </si>
  <si>
    <t>A16.30.032</t>
  </si>
  <si>
    <t>Иссечение новообразований мягких тканей</t>
  </si>
  <si>
    <t>D 22.0</t>
  </si>
  <si>
    <t>Меланоформный невус губы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</si>
  <si>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</si>
  <si>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</si>
  <si>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</si>
  <si>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</si>
  <si>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К 13.6</t>
  </si>
  <si>
    <t>Гиперплазия слизистой оболочки полости рта вследствие раздражения</t>
  </si>
  <si>
    <t>Получение соскоба с эрозивно-язвенных элементов кожи  и слизистых оболочек</t>
  </si>
  <si>
    <t>L85.8</t>
  </si>
  <si>
    <t>Др.уточн.эпидермал.утолщения</t>
  </si>
  <si>
    <t>L72.0</t>
  </si>
  <si>
    <t>Эпидермальная киста (атерома)</t>
  </si>
  <si>
    <t>Других и неуточненных частей рта</t>
  </si>
  <si>
    <t>10,08</t>
  </si>
  <si>
    <t>от 2 до 4</t>
  </si>
  <si>
    <t>h007</t>
  </si>
  <si>
    <t>Заболевания, требующие вмешательства на пародонте и тканях преддверия полости рта</t>
  </si>
  <si>
    <t>К05.6</t>
  </si>
  <si>
    <t>Болезнь пародонта неуточненная</t>
  </si>
  <si>
    <t xml:space="preserve">К06.8 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</si>
  <si>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</si>
  <si>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</si>
  <si>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</si>
  <si>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</si>
  <si>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</si>
  <si>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 xml:space="preserve">К05.1 </t>
  </si>
  <si>
    <t>К06.0</t>
  </si>
  <si>
    <t>Рецессия десны</t>
  </si>
  <si>
    <t xml:space="preserve">К06.1 </t>
  </si>
  <si>
    <t>Введение лекарственных препаратов  в патологические зубодесневые карманы</t>
  </si>
  <si>
    <t>A16.07.042</t>
  </si>
  <si>
    <t>Пластика уздечки верхней губы</t>
  </si>
  <si>
    <t>0,151</t>
  </si>
  <si>
    <t>A16.07.043</t>
  </si>
  <si>
    <t>Пластика уздечки нижней губы</t>
  </si>
  <si>
    <t>0,047</t>
  </si>
  <si>
    <t>A16.07.044</t>
  </si>
  <si>
    <t>Пластика уздечки языка</t>
  </si>
  <si>
    <t>0,53</t>
  </si>
  <si>
    <t>A16.07.040</t>
  </si>
  <si>
    <t>Лоскутная операция в полости рта (в области 2-3 зубов)</t>
  </si>
  <si>
    <t>A16.07.026</t>
  </si>
  <si>
    <t>Гингивэктомия</t>
  </si>
  <si>
    <t>0,269</t>
  </si>
  <si>
    <t>A16.07.089</t>
  </si>
  <si>
    <t>Гингивопластика</t>
  </si>
  <si>
    <t>0,002</t>
  </si>
  <si>
    <t>Наложение повязки при операциях в полости рта</t>
  </si>
  <si>
    <t>0,29</t>
  </si>
  <si>
    <t>7,63</t>
  </si>
  <si>
    <t>h008</t>
  </si>
  <si>
    <t>Осложнения и заболевания воспалительного характера, требующие вскрытия очага и последующих перевязок</t>
  </si>
  <si>
    <t xml:space="preserve">К10.2 </t>
  </si>
  <si>
    <t>L92.9</t>
  </si>
  <si>
    <t>Мигрирующая гранулёма</t>
  </si>
  <si>
    <t>М87.1</t>
  </si>
  <si>
    <t>Лекарственный остеонекрознекроз челюстей</t>
  </si>
  <si>
    <t>M87.8</t>
  </si>
  <si>
    <t>Другой остеонекроз</t>
  </si>
  <si>
    <t>L98.0</t>
  </si>
  <si>
    <t>Пиогенная гранулёма</t>
  </si>
  <si>
    <t>Пародонтальный абсцесс</t>
  </si>
  <si>
    <t>К12.2</t>
  </si>
  <si>
    <t>К11.5</t>
  </si>
  <si>
    <t>Сиалолитиазис</t>
  </si>
  <si>
    <t>Абсцесс языка</t>
  </si>
  <si>
    <t>L04.0</t>
  </si>
  <si>
    <t>Острый гнойный лимфаденит</t>
  </si>
  <si>
    <t>Т79.3</t>
  </si>
  <si>
    <t xml:space="preserve">Посттравматическая раневая инфекция , не квалифициро-ванная в других рубриках </t>
  </si>
  <si>
    <t>T90.1</t>
  </si>
  <si>
    <t>Последствия открытого ранения головы</t>
  </si>
  <si>
    <t>Т90.2</t>
  </si>
  <si>
    <t>Последствия перелома черепа и костей лица</t>
  </si>
  <si>
    <t>A16.22.012</t>
  </si>
  <si>
    <t>Удаление камней из протоков слюнных желез</t>
  </si>
  <si>
    <t>0,0015</t>
  </si>
  <si>
    <t>K05.2</t>
  </si>
  <si>
    <t>Периодонтальный абсцесс (пародонтальный абсцесс)</t>
  </si>
  <si>
    <t>A16.07.011</t>
  </si>
  <si>
    <t>Вскрытие подслизистого или поднадкостничного очага воспаления в полости рта</t>
  </si>
  <si>
    <t>0,7446</t>
  </si>
  <si>
    <t>A16.07.012</t>
  </si>
  <si>
    <t xml:space="preserve">Вскрытие и дренирование одонтогенного абсцесса </t>
  </si>
  <si>
    <t>0,212</t>
  </si>
  <si>
    <t>A16.07.014</t>
  </si>
  <si>
    <t>Вскрытие и дренирование абцесса полости рта</t>
  </si>
  <si>
    <t>0,0308</t>
  </si>
  <si>
    <t>A16.07.015</t>
  </si>
  <si>
    <t>Вскрытие и дренирование очага воспаления мягких тканей лица или дна полости рта</t>
  </si>
  <si>
    <t>A16.01.012</t>
  </si>
  <si>
    <t>Вскрытие и дренирование флгмоны (абцесса)</t>
  </si>
  <si>
    <t>0,0034</t>
  </si>
  <si>
    <t>A16.30.064</t>
  </si>
  <si>
    <t>Иссечение свища мягких тканей</t>
  </si>
  <si>
    <t>0,0007</t>
  </si>
  <si>
    <t xml:space="preserve">Наложение повязки при операциях в полости рта </t>
  </si>
  <si>
    <t>Удаление постоянного зуба</t>
  </si>
  <si>
    <t>0,32</t>
  </si>
  <si>
    <t>Удаление временного зуба</t>
  </si>
  <si>
    <t>Наложеиие шва на слизистую оболочку полости рта</t>
  </si>
  <si>
    <t>6,27</t>
  </si>
  <si>
    <t>h009</t>
  </si>
  <si>
    <t>Заболевания и состояния, требующие малых хирургических вмешательств</t>
  </si>
  <si>
    <t>Доброкачественное новообразование губы(без иссечения)</t>
  </si>
  <si>
    <t>Доброкачественные новообразования языка (без иссечения)</t>
  </si>
  <si>
    <t>K06.2</t>
  </si>
  <si>
    <t>Деформация альвеолярного отростка</t>
  </si>
  <si>
    <t>Доброкачественные новообразования дна полости рта (без иссечения)</t>
  </si>
  <si>
    <t>К10.3</t>
  </si>
  <si>
    <t>Альвеолит</t>
  </si>
  <si>
    <t>Доброкачественные новообразования других неуточненных частей лица (без иссечения)</t>
  </si>
  <si>
    <t>D22.0</t>
  </si>
  <si>
    <t>Меланоформный невус губы (без иссечения)</t>
  </si>
  <si>
    <t>Другие уточненные эпидермальные утолщения (без иссечения)</t>
  </si>
  <si>
    <t>D23.3</t>
  </si>
  <si>
    <t>Доброкачественное новообразование других и неочненных частей лица (без иссечения)</t>
  </si>
  <si>
    <t>A16.07.058</t>
  </si>
  <si>
    <t>Лечение перикоронита (промывание, рассечение или иссечение капюшона)</t>
  </si>
  <si>
    <t>0,322</t>
  </si>
  <si>
    <t>D22.3</t>
  </si>
  <si>
    <t>Доброкачественные образования кожи губы (без иссечения)</t>
  </si>
  <si>
    <t>0,026</t>
  </si>
  <si>
    <t>A16.07.038</t>
  </si>
  <si>
    <t>Открытый кюретаж при заболвниях пародонта в области зуба</t>
  </si>
  <si>
    <t>0,013</t>
  </si>
  <si>
    <t>A16.07.013</t>
  </si>
  <si>
    <t>Отсроченный кюретаж лункиудалнного зуба</t>
  </si>
  <si>
    <t>0,665</t>
  </si>
  <si>
    <t>Остановка луночкого кровотечения без наложения швов методом тампонады</t>
  </si>
  <si>
    <t xml:space="preserve">Хирургическая обработка раны или инфицированной ткани </t>
  </si>
  <si>
    <t>0,46</t>
  </si>
  <si>
    <t>5,46</t>
  </si>
  <si>
    <t xml:space="preserve">1.4 Клинико-статистические группы при оказании медицинской помощи по ортодонтии </t>
  </si>
  <si>
    <t>N КСГ</t>
  </si>
  <si>
    <t>Наименование клинико-статистической группы</t>
  </si>
  <si>
    <t>Код МКБ-10</t>
  </si>
  <si>
    <t>Стандарт диагностики и лечения, название услуг</t>
  </si>
  <si>
    <t>Частота /крат-ность представ-ления</t>
  </si>
  <si>
    <t>Стоимость КСГ для врача-ортодонта</t>
  </si>
  <si>
    <t>о001</t>
  </si>
  <si>
    <t>Первичный приём врача ортодонта</t>
  </si>
  <si>
    <t>&lt;(*)&gt; &lt;(**)&gt;</t>
  </si>
  <si>
    <t>B01.063.001</t>
  </si>
  <si>
    <t>Прием (осмотр, консультация) врача-ортодонта первичный</t>
  </si>
  <si>
    <t>1/1</t>
  </si>
  <si>
    <t>o002</t>
  </si>
  <si>
    <t>Коррекция и/или активация ортодонтического аппарата</t>
  </si>
  <si>
    <t>B01.063.002</t>
  </si>
  <si>
    <t>Прием (осмотр, консультация) врача-ортодонта повторный</t>
  </si>
  <si>
    <t>A23.07.001.001</t>
  </si>
  <si>
    <t>Коррекция съемного ортодонтического аппарата</t>
  </si>
  <si>
    <t>o003</t>
  </si>
  <si>
    <t>Починка ортодонтического аппарата</t>
  </si>
  <si>
    <t>A02.07.010.001</t>
  </si>
  <si>
    <t>Снятие оттиска с одной челюсти</t>
  </si>
  <si>
    <t>1/2</t>
  </si>
  <si>
    <t>A23.07.002.027</t>
  </si>
  <si>
    <t>Изготовление контрольной модели</t>
  </si>
  <si>
    <t>A23.07.002.037</t>
  </si>
  <si>
    <t>Починка перелома базиса самотвердеющей пластмассой</t>
  </si>
  <si>
    <t>1/0,5</t>
  </si>
  <si>
    <t>A23.07.001.002</t>
  </si>
  <si>
    <t>Ремонт ортодонтического аппарата</t>
  </si>
  <si>
    <t>до 2</t>
  </si>
  <si>
    <t>o004</t>
  </si>
  <si>
    <t>Ортодонтическая коррекция пластинкой расширяющей с вестибулярной дугой или со сложной вестибулярной дугой</t>
  </si>
  <si>
    <t>A02.07.010</t>
  </si>
  <si>
    <t>Исследование на диагностических моделях челюстей</t>
  </si>
  <si>
    <t>A23.07.002.058</t>
  </si>
  <si>
    <t>Изготовление пластинки вестибулярной</t>
  </si>
  <si>
    <t>A23.07.002.045</t>
  </si>
  <si>
    <t>Изготовление дуги вестибулярной с дополнительными изгибами</t>
  </si>
  <si>
    <t>0,75/1</t>
  </si>
  <si>
    <t>A23.07.002.073</t>
  </si>
  <si>
    <t>Изготовление дуги вестибулярной</t>
  </si>
  <si>
    <t>0,25/1</t>
  </si>
  <si>
    <t>A16.07.053.002</t>
  </si>
  <si>
    <t>Распил ортодонтического аппарата через винт</t>
  </si>
  <si>
    <t>0,6/1</t>
  </si>
  <si>
    <t>A23.07.003</t>
  </si>
  <si>
    <t>Припасовка и наложение ортодонтического аппарата</t>
  </si>
  <si>
    <t>Обучение гигиене полости рта ребенка при ортодонтическом лечении</t>
  </si>
  <si>
    <t>o005</t>
  </si>
  <si>
    <t>Ортодонтическая коррекция пластинкой вестибулярной с дугой или пластинкой с заслоном для языка</t>
  </si>
  <si>
    <t>A23.07.002.059</t>
  </si>
  <si>
    <t>Изготовление пластинки с заслоном для языка (без кламмеров)</t>
  </si>
  <si>
    <t>o006</t>
  </si>
  <si>
    <t>Ортодонтическая коррекция одной челюсти пластинкой с окклюзионными накладками</t>
  </si>
  <si>
    <t>A23.07.002.060</t>
  </si>
  <si>
    <t>Изготовление пластинки с окклюзионными накладками</t>
  </si>
  <si>
    <t>o007</t>
  </si>
  <si>
    <t>Ортодонтическая коррекция зубов ортодотническими коронками</t>
  </si>
  <si>
    <t>A23.07.002.055</t>
  </si>
  <si>
    <t>Изготовление коронки ортодонтической</t>
  </si>
  <si>
    <t>1/4</t>
  </si>
  <si>
    <t>o008</t>
  </si>
  <si>
    <t>Коррекция и/или активация двухчелюстного ортодонтического аппарата</t>
  </si>
  <si>
    <t>A23.07.001.001.901</t>
  </si>
  <si>
    <t>Коррекция двухчелюстного съемного ортодонтического аппарата</t>
  </si>
  <si>
    <t>o009</t>
  </si>
  <si>
    <t>Ортодонтическая коррекция аппаратом на две челюсти, состоящего из пластинки вестибулярной и пластинки с окклюзионными накладками</t>
  </si>
  <si>
    <t>A23.07.002.975</t>
  </si>
  <si>
    <t>Изготовление ортодонтического аппарата на две челюсти, состоящего из пластинки вестибулярной и пластинки с окклюзионными накладками</t>
  </si>
  <si>
    <t>o010</t>
  </si>
  <si>
    <t>Ортодонтическая коррекция аппаратом на две челюсти, состоящего из  вестибулярной пластинки и пластинки с заслоном для языка (без кламмеров)</t>
  </si>
  <si>
    <t>A23.07.002.976</t>
  </si>
  <si>
    <t>Изготовление ортодонтического аппарата на две челюсти, состоящего из  вестибулярной пластинки и пластинки с заслоном для языка (без кламмеров)</t>
  </si>
  <si>
    <t>________________</t>
  </si>
  <si>
    <t>* K00.0; K00.1; K00.2; K00.6; K07.0; K07.1; K07.2; K07.3; S02.5; S03.2. D16.4; D16.5; J01.0; J32.0; L90.5; L91.0; M24.5; M24.6; M86.6; M95.0;</t>
  </si>
  <si>
    <t xml:space="preserve"> Q18.4; Q18.5; Q18.8; Q18.9; O30.8; Q30.9; Q35.0; Q35.1; Q35.3; Q35.4; Q35.5; Q35.7; Q36.0; Q36.1; Q36.9; Q37.0; Q37.1; Q37.2; Q37.3; Q37.4; Q37.5; Q37.8;</t>
  </si>
  <si>
    <t>** Q37.9; Q38.0; Q38.1; Q38.2; Q38.3; Q38.6; Q75.4; Q87.0; S02.4; S02.6; S02.7; T90.2.</t>
  </si>
  <si>
    <t xml:space="preserve">1.5 Клинико-статистические группы для оплаты тотальной внутривенной анестезии при оказании стоматологической медицинской помощи </t>
  </si>
  <si>
    <t xml:space="preserve">Стоимость КСГ </t>
  </si>
  <si>
    <t>a001</t>
  </si>
  <si>
    <t>Тотальная внутривенная анестезия</t>
  </si>
  <si>
    <t>&lt;(***)&gt;</t>
  </si>
  <si>
    <t>B01.003.001</t>
  </si>
  <si>
    <t>Осмотр (консультация) врачом-анестезиологом-реаниматологом первичный</t>
  </si>
  <si>
    <t>B01.003.004.009</t>
  </si>
  <si>
    <t>9</t>
  </si>
  <si>
    <t>*** Все дианозы при стоматологической помощи. Применяется мед.организациями, имеющими лицензию по профилю анестезиология-реаниматология для лечения пациентов-инвалидов</t>
  </si>
  <si>
    <t>ГАУЗ "ГКБ № 1" г.Оренбурга</t>
  </si>
  <si>
    <t>ГАУЗ "ББСМП"</t>
  </si>
  <si>
    <t>ГАУЗ "Соль-Илецкая МБ"</t>
  </si>
  <si>
    <t>ГАУЗ «Соль-Илецкая МБ»</t>
  </si>
  <si>
    <t>ГАУЗ «ГКБ № 1» г.Оренбурга</t>
  </si>
  <si>
    <t>ГАУЗ «ББСМП»</t>
  </si>
  <si>
    <t>Приложение 3.2 
к Тарифному соглашению  в системе 
ОМС Оренбургской области на 2022 г. 
от "29" декабря  2021г.</t>
  </si>
  <si>
    <t>Базовая ставка без учета коэффициента дифференциации</t>
  </si>
  <si>
    <t>Коэффициент дифференциации (КД)</t>
  </si>
  <si>
    <t>Код</t>
  </si>
  <si>
    <t>Профиль (КПГ) и КСГ</t>
  </si>
  <si>
    <t>КЗ ксг</t>
  </si>
  <si>
    <t>Д зп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</si>
  <si>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</si>
  <si>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</si>
  <si>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</si>
  <si>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</si>
  <si>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</si>
  <si>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</si>
  <si>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</si>
  <si>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</si>
  <si>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st12.015.001</t>
  </si>
  <si>
    <t>Коронавирусная инфекция COVID-19 (уровень 1 подуровень 1)</t>
  </si>
  <si>
    <t>st12.015.002</t>
  </si>
  <si>
    <t xml:space="preserve">Коронавирусная инфекция COVID-19 (уровень 1 подуровень 2) 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</si>
  <si>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</si>
  <si>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</si>
  <si>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</si>
  <si>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</si>
  <si>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st12.016.003</t>
  </si>
  <si>
    <t xml:space="preserve">Коронавирусная инфекция COVID-19 (уровень 2 подуровень 3) </t>
  </si>
  <si>
    <t>st12.016.004</t>
  </si>
  <si>
    <t xml:space="preserve">Коронавирусная инфекция COVID-19 (уровень 2 подуровень 4)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</si>
  <si>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</si>
  <si>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</si>
  <si>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</si>
  <si>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</si>
  <si>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</si>
  <si>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</si>
  <si>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st12.017.004</t>
  </si>
  <si>
    <t xml:space="preserve">Коронавирусная инфекция COVID-19 (уровень 3 подуровень 4)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</si>
  <si>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</si>
  <si>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</si>
  <si>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</si>
  <si>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</si>
  <si>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</si>
  <si>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</si>
  <si>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st12.018.004</t>
  </si>
  <si>
    <t xml:space="preserve">Коронавирусная инфекция COVID-19 (уровень 4 подуровень 4) 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</si>
  <si>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</si>
  <si>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</si>
  <si>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</si>
  <si>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</si>
  <si>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</si>
  <si>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</si>
  <si>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</si>
  <si>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</si>
  <si>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</si>
  <si>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</si>
  <si>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</si>
  <si>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</si>
  <si>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</si>
  <si>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</si>
  <si>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</si>
  <si>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</si>
  <si>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</si>
  <si>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</si>
  <si>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</si>
  <si>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</si>
  <si>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</si>
  <si>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</si>
  <si>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</si>
  <si>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</si>
  <si>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</si>
  <si>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</si>
  <si>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</si>
  <si>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</si>
  <si>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</si>
  <si>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</si>
  <si>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</si>
  <si>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</si>
  <si>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</si>
  <si>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</si>
  <si>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</si>
  <si>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</si>
  <si>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</si>
  <si>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</si>
  <si>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</si>
  <si>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</si>
  <si>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</si>
  <si>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</si>
  <si>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</si>
  <si>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</si>
  <si>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</si>
  <si>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</si>
  <si>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</si>
  <si>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</si>
  <si>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</si>
  <si>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</si>
  <si>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</si>
  <si>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</si>
  <si>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</si>
  <si>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</si>
  <si>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</si>
  <si>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</si>
  <si>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</si>
  <si>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</si>
  <si>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</si>
  <si>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</si>
  <si>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</si>
  <si>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</si>
  <si>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</si>
  <si>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</si>
  <si>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</si>
  <si>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пострансплантационный период после пересадки костного мозга</t>
  </si>
  <si>
    <t>st20.010</t>
  </si>
  <si>
    <t>Замена речевого процессора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</si>
  <si>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</si>
  <si>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</si>
  <si>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</si>
  <si>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</si>
  <si>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</si>
  <si>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</si>
  <si>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</si>
  <si>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</si>
  <si>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</si>
  <si>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</si>
  <si>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</si>
  <si>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</si>
  <si>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Тариф, руб.</t>
  </si>
  <si>
    <t>Приложение 2.10
к Тарифному соглашению в системе ОМС 
Оренбургской области на 2022 год 
от " 29" декабря 2021 г.</t>
  </si>
  <si>
    <t>Тарифы на исследования и медицинские вмешательства, выполняемые в рамках проведения углубленной диспансеризации на 2022 г.</t>
  </si>
  <si>
    <t>метод оплаты, спецкоды</t>
  </si>
  <si>
    <t>Исследования и медицинские вмешательства</t>
  </si>
  <si>
    <t>В</t>
  </si>
  <si>
    <t xml:space="preserve">Проведение 1-го этапа углубленной диспансеризации </t>
  </si>
  <si>
    <t>6.3.1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</si>
  <si>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</t>
    </r>
  </si>
  <si>
    <t>6.3.2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</si>
  <si>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</t>
    </r>
  </si>
  <si>
    <t>6.3.3</t>
  </si>
  <si>
    <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крови; 
-тест с 6-минутной ходьбой.</t>
    </r>
  </si>
  <si>
    <t>6.3.4</t>
  </si>
  <si>
    <r>
      <t>Углубленная диспансеризация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 
-тест с 6-минутной ходьбой.</t>
    </r>
  </si>
  <si>
    <t xml:space="preserve">Проведение 2-го этапа углубленной диспансеризации </t>
  </si>
  <si>
    <t>6.4.2</t>
  </si>
  <si>
    <r>
      <t xml:space="preserve">Углубленная диспансеризация, 2-й этап 
- </t>
    </r>
    <r>
      <rPr>
        <sz val="10"/>
        <rFont val="Arial"/>
        <family val="2"/>
        <charset val="204"/>
      </rPr>
      <t>дуплексное сканирование вен нижних конечностей</t>
    </r>
  </si>
  <si>
    <t>6.4.3</t>
  </si>
  <si>
    <r>
      <t xml:space="preserve">Углубленная диспансеризация, 2-й этап 
- </t>
    </r>
    <r>
      <rPr>
        <sz val="10"/>
        <rFont val="Arial"/>
        <family val="2"/>
        <charset val="204"/>
      </rPr>
      <t>эхокардиография</t>
    </r>
  </si>
  <si>
    <t>6.4.4</t>
  </si>
  <si>
    <r>
      <rPr>
        <b/>
        <sz val="10"/>
        <rFont val="Arial"/>
        <family val="2"/>
        <charset val="204"/>
      </rPr>
      <t>Углубленная диспансеризация, 2-й этап
-</t>
    </r>
    <r>
      <rPr>
        <sz val="10"/>
        <rFont val="Arial"/>
        <family val="2"/>
        <charset val="204"/>
      </rPr>
      <t xml:space="preserve"> компьютерная томография легких; 
- эхокардиография</t>
    </r>
  </si>
  <si>
    <t>6.4.5</t>
  </si>
  <si>
    <r>
      <t>Углубленная диспансеризация, 2-й этап 
-</t>
    </r>
    <r>
      <rPr>
        <sz val="10"/>
        <rFont val="Arial"/>
        <family val="2"/>
        <charset val="204"/>
      </rPr>
      <t xml:space="preserve"> дуплексное сканирование вен нижних конечностей; 
- эхокардиография</t>
    </r>
  </si>
  <si>
    <t>6.4.6</t>
  </si>
  <si>
    <r>
      <t xml:space="preserve">Углубленная диспансеризация, 2-й этап 
</t>
    </r>
    <r>
      <rPr>
        <sz val="10"/>
        <rFont val="Arial"/>
        <family val="2"/>
        <charset val="204"/>
      </rPr>
      <t>- дуплексное сканирование вен нижних конечностей; 
- компьютерная томография легких; 
- эхокардиография</t>
    </r>
  </si>
  <si>
    <t>Приложение 2.13 к Тарифному соглашению в системе ОМС Оренбургской области на 2022 год 
от " 29 " декабря  2021г.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</si>
  <si>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2022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</si>
  <si>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</si>
  <si>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</si>
  <si>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</si>
  <si>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</si>
  <si>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</si>
  <si>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2022 год</t>
  </si>
  <si>
    <t>ФАП Мирный</t>
  </si>
  <si>
    <t>от 100 до 899</t>
  </si>
  <si>
    <t>+</t>
  </si>
  <si>
    <t>ФАП п.Бердянка</t>
  </si>
  <si>
    <t>ФАП село Блява</t>
  </si>
  <si>
    <t>менее 100</t>
  </si>
  <si>
    <t>-</t>
  </si>
  <si>
    <t>ФАП село Кидрясово</t>
  </si>
  <si>
    <t>ФАП село Идельбаево</t>
  </si>
  <si>
    <t>ФАП село Рысаево</t>
  </si>
  <si>
    <t>ФАП поселок Блявтамак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</si>
  <si>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</si>
  <si>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</si>
  <si>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</si>
  <si>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</si>
  <si>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</si>
  <si>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ГАУЗ "БСМП" г.Новотроицка</t>
  </si>
  <si>
    <t>Новоникольск</t>
  </si>
  <si>
    <t>Губерля</t>
  </si>
  <si>
    <t>Пригорное</t>
  </si>
  <si>
    <t>Аккермановка</t>
  </si>
  <si>
    <t>от 900 до 1499</t>
  </si>
  <si>
    <t>Хабарное</t>
  </si>
  <si>
    <t>ФАП с.Луговое</t>
  </si>
  <si>
    <t>ФАП с.Шутово</t>
  </si>
  <si>
    <t>ФАП с.Крестовка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</si>
  <si>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</si>
  <si>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</si>
  <si>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</si>
  <si>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</si>
  <si>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</si>
  <si>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</si>
  <si>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Жуламансайский ФАП</t>
  </si>
  <si>
    <t>Слюдяной ФАП</t>
  </si>
  <si>
    <t>Карабутакский ФАП</t>
  </si>
  <si>
    <t>Энбекшинский ФАП</t>
  </si>
  <si>
    <t>Айдырлинский ФАП</t>
  </si>
  <si>
    <t>Нововиницкий ФАП</t>
  </si>
  <si>
    <t>Мещеряковский ФАП</t>
  </si>
  <si>
    <t>Кусемский ФАП</t>
  </si>
  <si>
    <t>Андреевский ФАП</t>
  </si>
  <si>
    <t>Речновский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</si>
  <si>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</si>
  <si>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</si>
  <si>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</si>
  <si>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</si>
  <si>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</si>
  <si>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</si>
  <si>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</si>
  <si>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</si>
  <si>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ФАП Майский</t>
  </si>
  <si>
    <t>ФАП с.Гоголевка</t>
  </si>
  <si>
    <t>ФАП п. Комсомольский</t>
  </si>
  <si>
    <t>ФАП п. Лесная поляна</t>
  </si>
  <si>
    <t>ФАП с.Березовка</t>
  </si>
  <si>
    <t>ФАП с. Максим Горький</t>
  </si>
  <si>
    <t>ФАП с.Верхняя Кардаиловка</t>
  </si>
  <si>
    <t>ФАП с. Покровка</t>
  </si>
  <si>
    <t>ФАП п.Октябрьский</t>
  </si>
  <si>
    <t>ФАП с. Кульма</t>
  </si>
  <si>
    <t>ФАП с.Екатериновка</t>
  </si>
  <si>
    <t>ФАП с.Новооренбург</t>
  </si>
  <si>
    <t>ФАП с.Зеленодольск</t>
  </si>
  <si>
    <t>ФАП п.Майский</t>
  </si>
  <si>
    <t>ФАП с.Таналык</t>
  </si>
  <si>
    <t>ФАП п.Приморск</t>
  </si>
  <si>
    <t>ФАП п.Айдырлинский</t>
  </si>
  <si>
    <t>ФАП п.Кировск</t>
  </si>
  <si>
    <t>Новоактюбинский</t>
  </si>
  <si>
    <t>Белошапский</t>
  </si>
  <si>
    <t>Губерлинский</t>
  </si>
  <si>
    <t>Гайнулинский</t>
  </si>
  <si>
    <t>Ижбердинский</t>
  </si>
  <si>
    <t>Новокиевский</t>
  </si>
  <si>
    <t>Пласковский</t>
  </si>
  <si>
    <t>Уральский</t>
  </si>
  <si>
    <t>Новочеркасский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</si>
  <si>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</si>
  <si>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</si>
  <si>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</si>
  <si>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</si>
  <si>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</si>
  <si>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</si>
  <si>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</si>
  <si>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</si>
  <si>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</si>
  <si>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</si>
  <si>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</si>
  <si>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</si>
  <si>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</si>
  <si>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Колпакский</t>
  </si>
  <si>
    <t>Репинский</t>
  </si>
  <si>
    <t>Новониколаевкий</t>
  </si>
  <si>
    <t>Украинский</t>
  </si>
  <si>
    <t>Успенский</t>
  </si>
  <si>
    <t>Михайловский</t>
  </si>
  <si>
    <t>Георгиевский</t>
  </si>
  <si>
    <t>Загорский</t>
  </si>
  <si>
    <t>Чебоксаровский</t>
  </si>
  <si>
    <t>Дмитриевский</t>
  </si>
  <si>
    <t>Северный</t>
  </si>
  <si>
    <t>Новоникольский</t>
  </si>
  <si>
    <t>Новомихайловский</t>
  </si>
  <si>
    <t>Марксовский</t>
  </si>
  <si>
    <t>Петровский</t>
  </si>
  <si>
    <t>Романовский</t>
  </si>
  <si>
    <t>Каменский</t>
  </si>
  <si>
    <t>Яфаровский</t>
  </si>
  <si>
    <t>Султакаевский</t>
  </si>
  <si>
    <t>Добринский</t>
  </si>
  <si>
    <t>Тукаевский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</si>
  <si>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</si>
  <si>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</si>
  <si>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</si>
  <si>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</si>
  <si>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</si>
  <si>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</si>
  <si>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</si>
  <si>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</si>
  <si>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</si>
  <si>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</si>
  <si>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</si>
  <si>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</si>
  <si>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</si>
  <si>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</si>
  <si>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Краснояровский ФАП</t>
  </si>
  <si>
    <t>Озерский ФАП</t>
  </si>
  <si>
    <t>Родионовский ФАП</t>
  </si>
  <si>
    <t>Семеновский ФАП</t>
  </si>
  <si>
    <t>Сергеевский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</si>
  <si>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</si>
  <si>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</si>
  <si>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</si>
  <si>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</si>
  <si>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</si>
  <si>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Байгоровский ФАП</t>
  </si>
  <si>
    <t>Петровский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</si>
  <si>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</si>
  <si>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</si>
  <si>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</si>
  <si>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</si>
  <si>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</si>
  <si>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Васильевский ФАП</t>
  </si>
  <si>
    <t>Скворцовский ФАП</t>
  </si>
  <si>
    <t>Кутушинский ФАП</t>
  </si>
  <si>
    <t>Михайловский ФАП</t>
  </si>
  <si>
    <t>Кандауровский ФАП</t>
  </si>
  <si>
    <t xml:space="preserve">ГБУЗ "Восточная территориальная межрайонная больница" </t>
  </si>
  <si>
    <t>ФАП с.Истемис</t>
  </si>
  <si>
    <t>ФАП с. Котансу</t>
  </si>
  <si>
    <t>ФАП с.Камсак</t>
  </si>
  <si>
    <t>ФАП п. Кумак</t>
  </si>
  <si>
    <t>ФАП п.Караганда</t>
  </si>
  <si>
    <t>ФАП п. Коскуль</t>
  </si>
  <si>
    <t>ФАП с. Акжарское</t>
  </si>
  <si>
    <t>ФАП п.Озерный</t>
  </si>
  <si>
    <t>ФАП п. Новосельский</t>
  </si>
  <si>
    <t>ФАП п.Комарово</t>
  </si>
  <si>
    <t>ФАП п.Актюбинский</t>
  </si>
  <si>
    <t>ФАП п.Прибрежный</t>
  </si>
  <si>
    <t>ФАП п. Целинный</t>
  </si>
  <si>
    <t>ФАП с.Богоявленка</t>
  </si>
  <si>
    <t>ФАП п. Первомайский</t>
  </si>
  <si>
    <t>ФАП п. Степной</t>
  </si>
  <si>
    <t>ФАП с. Еленовка</t>
  </si>
  <si>
    <t>ФАП с.Домбаровка</t>
  </si>
  <si>
    <t>Болдыревский ФАП</t>
  </si>
  <si>
    <t>Николаевский ФАП</t>
  </si>
  <si>
    <t>Калининский ФАП</t>
  </si>
  <si>
    <t>Стретинский ФАП</t>
  </si>
  <si>
    <t>Городецкий ФАП</t>
  </si>
  <si>
    <t>Аустяновский ФАП</t>
  </si>
  <si>
    <t>Козловский ФАП</t>
  </si>
  <si>
    <t>Романовский ФАП</t>
  </si>
  <si>
    <t>Рудненский ФАП</t>
  </si>
  <si>
    <t>Давлеткуловский ФАП</t>
  </si>
  <si>
    <t>Алмалинский ФАП</t>
  </si>
  <si>
    <t>Ключевский ФАП</t>
  </si>
  <si>
    <t>Ивановский ФАП</t>
  </si>
  <si>
    <t>Благовещенский ФАП</t>
  </si>
  <si>
    <t>Аллабердинский ФАП</t>
  </si>
  <si>
    <t>Екатеринославский ФАП</t>
  </si>
  <si>
    <t>Репьевский ФАП</t>
  </si>
  <si>
    <t>Разномойский ФАП</t>
  </si>
  <si>
    <t>Владимировский ФАП</t>
  </si>
  <si>
    <t>Нововасильевский ФАП</t>
  </si>
  <si>
    <t>ПОКРОВСКИЙ ФАП</t>
  </si>
  <si>
    <t>РОМАНОВСКИЙ ФАП</t>
  </si>
  <si>
    <t>РОЖДЕСТВЕНСКИЙ ФАП</t>
  </si>
  <si>
    <t>УРНЯКСКИЙ ФАП</t>
  </si>
  <si>
    <t>ПЕРОВСКИЙ ФАП</t>
  </si>
  <si>
    <t>ЮЗЕЕВСКИЙ ФАП</t>
  </si>
  <si>
    <t>КОЛЫЧЕВСКИЙ ФАП</t>
  </si>
  <si>
    <t>СЛОНОВСКИЙ ФАП</t>
  </si>
  <si>
    <t>НОВОНИКОЛЬСКИЙ ФАП</t>
  </si>
  <si>
    <t>ЯЛЧКАЕВСКИЙ ФАП</t>
  </si>
  <si>
    <t>ЗЕРКЛИНСКИЙ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</si>
  <si>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</si>
  <si>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</si>
  <si>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</si>
  <si>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</si>
  <si>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</si>
  <si>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</si>
  <si>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КАРМАЛЬСКИЙ ФАП</t>
  </si>
  <si>
    <t>НОВОАРХАНГЕЛЬСКИЙ ФАП</t>
  </si>
  <si>
    <t>КАЗАНСКИЙ ФАП</t>
  </si>
  <si>
    <t>ДУБРОВСКИЙ ФАП</t>
  </si>
  <si>
    <t>САРМАНАЙСКИЙ ФАП</t>
  </si>
  <si>
    <t>НОВОМУСИНСКИЙ ФАП</t>
  </si>
  <si>
    <t>Сазанский ФАП</t>
  </si>
  <si>
    <t>Новоорловский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</si>
  <si>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</si>
  <si>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</si>
  <si>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</si>
  <si>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</si>
  <si>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Старицкий ФАП</t>
  </si>
  <si>
    <t>Цветочный ФАП</t>
  </si>
  <si>
    <t>Жанаталапский ФАП</t>
  </si>
  <si>
    <t>Херсоновский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</si>
  <si>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</si>
  <si>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</si>
  <si>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</si>
  <si>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</si>
  <si>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</si>
  <si>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</si>
  <si>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</si>
  <si>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</si>
  <si>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Кызыляровский</t>
  </si>
  <si>
    <t>Жмакинский</t>
  </si>
  <si>
    <t>Нижнечеляевский</t>
  </si>
  <si>
    <t>Ибряевский</t>
  </si>
  <si>
    <t>Новоборискинский</t>
  </si>
  <si>
    <t>Мордово -Добринский</t>
  </si>
  <si>
    <t>Трифоновский</t>
  </si>
  <si>
    <t>Стародомосейкинский</t>
  </si>
  <si>
    <t>Ремчуговский</t>
  </si>
  <si>
    <t>Октябрьский</t>
  </si>
  <si>
    <t>Пашкинский</t>
  </si>
  <si>
    <t>Большедорожный</t>
  </si>
  <si>
    <t>Красноярский</t>
  </si>
  <si>
    <t>Кряжлинский</t>
  </si>
  <si>
    <t>Тургайский</t>
  </si>
  <si>
    <t>Рычковский</t>
  </si>
  <si>
    <t>Секретарский</t>
  </si>
  <si>
    <t>Староборискинский</t>
  </si>
  <si>
    <t>Курсковасильевский</t>
  </si>
  <si>
    <t>Аксенкинский</t>
  </si>
  <si>
    <t>Русскокандызский</t>
  </si>
  <si>
    <t>Бакаевский</t>
  </si>
  <si>
    <t>Соковский</t>
  </si>
  <si>
    <t>Сайфутдиновский ФАП</t>
  </si>
  <si>
    <t>Рябинный ФАП</t>
  </si>
  <si>
    <t>Амерхановский ФАП</t>
  </si>
  <si>
    <t>Марковский ФАП</t>
  </si>
  <si>
    <t>Кундузлутамакский ФАП</t>
  </si>
  <si>
    <t>Любимовский ФАП</t>
  </si>
  <si>
    <t>Первомайский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</si>
  <si>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</si>
  <si>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</si>
  <si>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</si>
  <si>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</si>
  <si>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</si>
  <si>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</si>
  <si>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</si>
  <si>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</si>
  <si>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Кирсановский ФАП</t>
  </si>
  <si>
    <t>Пристанционный ФАП</t>
  </si>
  <si>
    <t>Большестепной ФАП</t>
  </si>
  <si>
    <t>Чиликтинский ФАП</t>
  </si>
  <si>
    <t>Скалистый ФАП</t>
  </si>
  <si>
    <t>Тасбулакский ФАП</t>
  </si>
  <si>
    <t>Караганский ФАП</t>
  </si>
  <si>
    <t>Добровольский ФАП</t>
  </si>
  <si>
    <t>Будамшинский ФАП</t>
  </si>
  <si>
    <t>Горьковский ФАП</t>
  </si>
  <si>
    <t>Гранитный ФАП</t>
  </si>
  <si>
    <t>Новоорский ФАП</t>
  </si>
  <si>
    <t>Кумакский ФАП</t>
  </si>
  <si>
    <t>Судаковский</t>
  </si>
  <si>
    <t>В-Кунакбайский</t>
  </si>
  <si>
    <t>Краснопольский</t>
  </si>
  <si>
    <t>Шуваловский</t>
  </si>
  <si>
    <t>Суворовский</t>
  </si>
  <si>
    <t>Радовский</t>
  </si>
  <si>
    <t>Родничный</t>
  </si>
  <si>
    <t>Алисовский</t>
  </si>
  <si>
    <t>Алексеевский</t>
  </si>
  <si>
    <t>Сеннинский</t>
  </si>
  <si>
    <t>Камышовский</t>
  </si>
  <si>
    <t>Кутлумбетовский</t>
  </si>
  <si>
    <t>Абрамовский</t>
  </si>
  <si>
    <t>Филипповский</t>
  </si>
  <si>
    <t>Капитоновский</t>
  </si>
  <si>
    <t>Алмалинский</t>
  </si>
  <si>
    <t>Южный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</si>
  <si>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</si>
  <si>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</si>
  <si>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</si>
  <si>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</si>
  <si>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</si>
  <si>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</si>
  <si>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</si>
  <si>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</si>
  <si>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</si>
  <si>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</si>
  <si>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</si>
  <si>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</si>
  <si>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</si>
  <si>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</si>
  <si>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Каменский ФАП</t>
  </si>
  <si>
    <t>Украинский ФАП</t>
  </si>
  <si>
    <t>Тимашевский ФАП</t>
  </si>
  <si>
    <t>Чапаевский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</si>
  <si>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</si>
  <si>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</si>
  <si>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</si>
  <si>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</si>
  <si>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</si>
  <si>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</si>
  <si>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Малочаганский ФП</t>
  </si>
  <si>
    <t>Веснянковский ФАП</t>
  </si>
  <si>
    <t>Осочновский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</si>
  <si>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</si>
  <si>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</si>
  <si>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</si>
  <si>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</si>
  <si>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</si>
  <si>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</si>
  <si>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</si>
  <si>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</si>
  <si>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</si>
  <si>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</si>
  <si>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</si>
  <si>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</si>
  <si>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</si>
  <si>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</si>
  <si>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</si>
  <si>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Красновский ФАП</t>
  </si>
  <si>
    <t>Мало-зайкинский ФАП</t>
  </si>
  <si>
    <t>Рубежинский ФП</t>
  </si>
  <si>
    <t>Соболевский ФАП</t>
  </si>
  <si>
    <t>Ленинский ФАП</t>
  </si>
  <si>
    <t>Портновский ФАП</t>
  </si>
  <si>
    <t>Новенский ФАП</t>
  </si>
  <si>
    <t>Новобиккуловский ФАП</t>
  </si>
  <si>
    <t>Междугорный ФАП</t>
  </si>
  <si>
    <t>Комиссаровский ФАП</t>
  </si>
  <si>
    <t>Биккуловский ФАП</t>
  </si>
  <si>
    <t>Белозерский ФАП</t>
  </si>
  <si>
    <t>Бродский ФАП</t>
  </si>
  <si>
    <t>Новотроицкий ФАП</t>
  </si>
  <si>
    <t>2 Имангуловский</t>
  </si>
  <si>
    <t>1 Имангуловский ФАП</t>
  </si>
  <si>
    <t>Новоникитинский ФАП</t>
  </si>
  <si>
    <t>Нижнегумбетовский ФАП</t>
  </si>
  <si>
    <t>Курбанаевский ФАП</t>
  </si>
  <si>
    <t>Мокродольсикй ФАП</t>
  </si>
  <si>
    <t>Брянчаниновский ФАП</t>
  </si>
  <si>
    <t>Золотородниковский ФАП</t>
  </si>
  <si>
    <t>Новокульшариповский ФАП</t>
  </si>
  <si>
    <t>Муллануровский ФАП</t>
  </si>
  <si>
    <t>Самаркинский ФАП</t>
  </si>
  <si>
    <t>Сосновский ФАП</t>
  </si>
  <si>
    <t>Алексеевский ФАП</t>
  </si>
  <si>
    <t>Думинский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</si>
  <si>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</si>
  <si>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</si>
  <si>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</si>
  <si>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</si>
  <si>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</si>
  <si>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</si>
  <si>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</si>
  <si>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</si>
  <si>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</si>
  <si>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</si>
  <si>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</si>
  <si>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</si>
  <si>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</si>
  <si>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</si>
  <si>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</si>
  <si>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</si>
  <si>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</si>
  <si>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</si>
  <si>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1500 до 1999</t>
  </si>
  <si>
    <t>Юлгутлинский ФАП</t>
  </si>
  <si>
    <t>Баш - Канчеровский ФАП</t>
  </si>
  <si>
    <t>Подгорный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</si>
  <si>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</si>
  <si>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</si>
  <si>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</si>
  <si>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</si>
  <si>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Оноприеновский ФАП</t>
  </si>
  <si>
    <t>Чеботарёвский ФАП</t>
  </si>
  <si>
    <t>Октябрьский ФАП</t>
  </si>
  <si>
    <t>Саринский ФАП</t>
  </si>
  <si>
    <t>Никольский ФАП</t>
  </si>
  <si>
    <t>Кувандыкский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</si>
  <si>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</si>
  <si>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</si>
  <si>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</si>
  <si>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</si>
  <si>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Мухамедьяровский ФАП</t>
  </si>
  <si>
    <t>Дубиновский ФАП</t>
  </si>
  <si>
    <t>Ново-Самарский ФАП</t>
  </si>
  <si>
    <t>Куруильский ФАП</t>
  </si>
  <si>
    <t>Ибрагимовский ФАП</t>
  </si>
  <si>
    <t>ФАП п. Плодородный</t>
  </si>
  <si>
    <t>ФАП п. Красноглинный</t>
  </si>
  <si>
    <t>ФАП  п. Киндельский</t>
  </si>
  <si>
    <t>ФАП с.Нижний Кунакбай</t>
  </si>
  <si>
    <t>ФАП с. Черепаново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</si>
  <si>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</si>
  <si>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</si>
  <si>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</si>
  <si>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</si>
  <si>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</si>
  <si>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</si>
  <si>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 Балейка</t>
  </si>
  <si>
    <t>ФАП с.Измайловка</t>
  </si>
  <si>
    <t>ФАП с. Варшавка</t>
  </si>
  <si>
    <t>ФАП с.Берестовка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</si>
  <si>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</si>
  <si>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</si>
  <si>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</si>
  <si>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</si>
  <si>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</si>
  <si>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</si>
  <si>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п.Горный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</si>
  <si>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</si>
  <si>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</si>
  <si>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</si>
  <si>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</si>
  <si>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</si>
  <si>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</si>
  <si>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</si>
  <si>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</si>
  <si>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</si>
  <si>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</si>
  <si>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</si>
  <si>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с.Сузаново</t>
  </si>
  <si>
    <t>ФАП с.Барабановка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</si>
  <si>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</si>
  <si>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</si>
  <si>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</si>
  <si>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</si>
  <si>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</si>
  <si>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Шестайкинский ФАП</t>
  </si>
  <si>
    <t>Турхановский ФАП</t>
  </si>
  <si>
    <t>Саловский ФАП</t>
  </si>
  <si>
    <t>Передовский ФАП</t>
  </si>
  <si>
    <t>Н-Павлушкинский ФАП</t>
  </si>
  <si>
    <t>Вишневский ФАП</t>
  </si>
  <si>
    <t>В-Павлушкинский ФАП</t>
  </si>
  <si>
    <t>Рабочий ФАП</t>
  </si>
  <si>
    <t>Старо-Узелинский ФАП</t>
  </si>
  <si>
    <t>Коптяжевский ФАП</t>
  </si>
  <si>
    <t>Озеровский ФАП</t>
  </si>
  <si>
    <t>Лукинский ФАП</t>
  </si>
  <si>
    <t>Бестужевский ФАП</t>
  </si>
  <si>
    <t>Русско-Боклинский ФАП</t>
  </si>
  <si>
    <t>Кокошеевский ФАП</t>
  </si>
  <si>
    <t>Старо-Тюринский ФАП</t>
  </si>
  <si>
    <t>М-Бугурусланский ФАП</t>
  </si>
  <si>
    <t>Дмитриевский ФАП</t>
  </si>
  <si>
    <t>Нуштайкинский ФАП</t>
  </si>
  <si>
    <t>Нойкинский ФАП</t>
  </si>
  <si>
    <t>Полибинский ФАП</t>
  </si>
  <si>
    <t>Красноярский ФАП</t>
  </si>
  <si>
    <t>Пронькинский ФАП</t>
  </si>
  <si>
    <t>Баймаковский ФАП</t>
  </si>
  <si>
    <t>Пониклинский ФАП</t>
  </si>
  <si>
    <t>Завьяловский ФАП</t>
  </si>
  <si>
    <t>Благодаровский ФАП</t>
  </si>
  <si>
    <t>Кирюшкинский ФАП</t>
  </si>
  <si>
    <t>Елатомский ФАП</t>
  </si>
  <si>
    <t>Чернышовский ФАП</t>
  </si>
  <si>
    <t>Курташинский ФАП</t>
  </si>
  <si>
    <t>Пустобаевский ФАП</t>
  </si>
  <si>
    <t>Новосельновский ФАП</t>
  </si>
  <si>
    <t>Мирошинский ФАП</t>
  </si>
  <si>
    <t>Чеботаревский ФАП</t>
  </si>
  <si>
    <t>Зерновое ФАП</t>
  </si>
  <si>
    <t>Широковский ФАП</t>
  </si>
  <si>
    <t>Жигалинский ФАП</t>
  </si>
  <si>
    <t>Башировский ФАП</t>
  </si>
  <si>
    <t>Майский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</si>
  <si>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</si>
  <si>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</si>
  <si>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</si>
  <si>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</si>
  <si>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</si>
  <si>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Шумаевский ФАП</t>
  </si>
  <si>
    <t>Луговской ФАП</t>
  </si>
  <si>
    <t>Коммунарский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</si>
  <si>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</si>
  <si>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</si>
  <si>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</si>
  <si>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</si>
  <si>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</si>
  <si>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</si>
  <si>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</si>
  <si>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</si>
  <si>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</si>
  <si>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</si>
  <si>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</si>
  <si>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</si>
  <si>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</si>
  <si>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</si>
  <si>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</si>
  <si>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Ирекский ФАП</t>
  </si>
  <si>
    <t>Елшанский ФАП</t>
  </si>
  <si>
    <t>Новоселковский ФАП</t>
  </si>
  <si>
    <t>Аблязовский ФАП</t>
  </si>
  <si>
    <t>Татарский Саракташский ФАП</t>
  </si>
  <si>
    <t>Рождественский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</si>
  <si>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</si>
  <si>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</si>
  <si>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</si>
  <si>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</si>
  <si>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Карагузинский ФАП</t>
  </si>
  <si>
    <t>Кондуровский ФАП</t>
  </si>
  <si>
    <t>Покурлейский ФАП</t>
  </si>
  <si>
    <t>Камышинский ФАП</t>
  </si>
  <si>
    <t>Кульчумовский ФАП</t>
  </si>
  <si>
    <t>Биктимировский ФАП</t>
  </si>
  <si>
    <t>Сунарчинский ФАП</t>
  </si>
  <si>
    <t>Студенецкий ФАП</t>
  </si>
  <si>
    <t>Островнинский ФАП</t>
  </si>
  <si>
    <t>Надеждинский ФАП</t>
  </si>
  <si>
    <t>Екатериновский ФАП</t>
  </si>
  <si>
    <t>Старосокулакский ФАП</t>
  </si>
  <si>
    <t>Черноотрожский станционный ФАП</t>
  </si>
  <si>
    <t>Шишминский ФАП</t>
  </si>
  <si>
    <t>Второй Александровский ФАП</t>
  </si>
  <si>
    <t>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</si>
  <si>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</si>
  <si>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</si>
  <si>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</si>
  <si>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</si>
  <si>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</si>
  <si>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</si>
  <si>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</si>
  <si>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</si>
  <si>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 xml:space="preserve">ГБУЗ "Абдулинская межрайонная больница" </t>
  </si>
  <si>
    <t>Верхне-Курмейский ФАП</t>
  </si>
  <si>
    <t>Радовский ФАП</t>
  </si>
  <si>
    <t>Новобогородский ФАП</t>
  </si>
  <si>
    <t>Васькинский ФАП</t>
  </si>
  <si>
    <t>Африканский ФАП</t>
  </si>
  <si>
    <t>Захаркинский ФАП</t>
  </si>
  <si>
    <t>Зериклинский ФАП</t>
  </si>
  <si>
    <t>Камыш-Садакский ФАП</t>
  </si>
  <si>
    <t>Булатовский ФАП</t>
  </si>
  <si>
    <t>Емантаевский ФАП</t>
  </si>
  <si>
    <t>Исайкинский ФАП</t>
  </si>
  <si>
    <t>ФАП  п.Высотный</t>
  </si>
  <si>
    <t>Азаматовский ФАП</t>
  </si>
  <si>
    <t>Больше-Сурметский ФАП</t>
  </si>
  <si>
    <t>Верхненовокутлумбетьевский ФАП</t>
  </si>
  <si>
    <t>Абдрахмановский ФАП</t>
  </si>
  <si>
    <t>Борискинский ФАП</t>
  </si>
  <si>
    <t>Дюсметьевский ФАП</t>
  </si>
  <si>
    <t>Тимошкинский ФАП</t>
  </si>
  <si>
    <t>Искринский ФАП</t>
  </si>
  <si>
    <t>Мало-Сурметский ФАП</t>
  </si>
  <si>
    <t>Борисовский ФАП</t>
  </si>
  <si>
    <t>Николькинский ФАП</t>
  </si>
  <si>
    <t>Новоашировский ФАП</t>
  </si>
  <si>
    <t>Бесединский ФАП</t>
  </si>
  <si>
    <t>Новожедринский ФАП</t>
  </si>
  <si>
    <t>Кузькинский ФАП</t>
  </si>
  <si>
    <t>Тирис-Усмановский ФАП</t>
  </si>
  <si>
    <t>Старо-Шалтинский ФАП</t>
  </si>
  <si>
    <t>Емельяновский ФАП</t>
  </si>
  <si>
    <t>Новоузелинский ФАП</t>
  </si>
  <si>
    <t>Нижне-Кузлинский ФАП</t>
  </si>
  <si>
    <t>Чеганлинский ФАП</t>
  </si>
  <si>
    <t>Староякуповский ФАП</t>
  </si>
  <si>
    <t>Ефремо-Зыковский ФАП</t>
  </si>
  <si>
    <t>Фадеевский ФАП</t>
  </si>
  <si>
    <t>Равнинный ФАП</t>
  </si>
  <si>
    <t>Артемьевский ФАП</t>
  </si>
  <si>
    <t>Старокутлумбетьевский ФАП</t>
  </si>
  <si>
    <t>Максимовский ФАП</t>
  </si>
  <si>
    <t>Староашировский ФАП</t>
  </si>
  <si>
    <t>Демский ФАП</t>
  </si>
  <si>
    <t>Ново-Якуповский ФАП</t>
  </si>
  <si>
    <t>Наурузовский ФАП</t>
  </si>
  <si>
    <t xml:space="preserve">ГБУЗ "Сорочинская межрайонная больница" </t>
  </si>
  <si>
    <t>Юринский ФАП</t>
  </si>
  <si>
    <t>Фрунзенский ФАП</t>
  </si>
  <si>
    <t>ФАП с. Слободка</t>
  </si>
  <si>
    <t>ФАП с. Надежденка</t>
  </si>
  <si>
    <t>ФАП пос. Рощино</t>
  </si>
  <si>
    <t>ФАП с. Березовка</t>
  </si>
  <si>
    <t>Верхнеильясово ФАП</t>
  </si>
  <si>
    <t>Новопетровка ФАП</t>
  </si>
  <si>
    <t>ФАП пос. Сборовский</t>
  </si>
  <si>
    <t>Малоюлдашево ФАП</t>
  </si>
  <si>
    <t>ФАП с. Спасское</t>
  </si>
  <si>
    <t>Грачевка ФАП</t>
  </si>
  <si>
    <t>Яиково ФАП</t>
  </si>
  <si>
    <t>Ибряево ФАП</t>
  </si>
  <si>
    <t>Калтан ФАП</t>
  </si>
  <si>
    <t>Юлты ФАП</t>
  </si>
  <si>
    <t>Староникольский ФАП</t>
  </si>
  <si>
    <t>Нижнеильясово ФАП</t>
  </si>
  <si>
    <t>Залесово ФАП</t>
  </si>
  <si>
    <t>ФАП с. Новобелогорка</t>
  </si>
  <si>
    <t>Пролетарка ФАП</t>
  </si>
  <si>
    <t>Староюлдашево ФАП</t>
  </si>
  <si>
    <t>ФАП с. Ивановка Вторая</t>
  </si>
  <si>
    <t>Преображенка ФАП</t>
  </si>
  <si>
    <t>Красиково ФАП</t>
  </si>
  <si>
    <t>Ишалка ФАП</t>
  </si>
  <si>
    <t>ФАП пос. Октябрьский</t>
  </si>
  <si>
    <t>Новоюласка ФАП</t>
  </si>
  <si>
    <t>ФАП с. Уран</t>
  </si>
  <si>
    <t>ФАП с. Первокрасное</t>
  </si>
  <si>
    <t>ФАП с. Троицкое</t>
  </si>
  <si>
    <t>ФАП с. Романовка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</si>
  <si>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</si>
  <si>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</si>
  <si>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</si>
  <si>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</si>
  <si>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</si>
  <si>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</si>
  <si>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</si>
  <si>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</si>
  <si>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</si>
  <si>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Дубовый Куст</t>
  </si>
  <si>
    <t>Булгаковский ФАП</t>
  </si>
  <si>
    <t>Никифоровский</t>
  </si>
  <si>
    <t>Опытное</t>
  </si>
  <si>
    <t>Старотепловский ФАП</t>
  </si>
  <si>
    <t>Екатериновский</t>
  </si>
  <si>
    <t>Новодубовский ФАП</t>
  </si>
  <si>
    <t>Партизанский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</si>
  <si>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</si>
  <si>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</si>
  <si>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</si>
  <si>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</si>
  <si>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</si>
  <si>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</si>
  <si>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</si>
  <si>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</si>
  <si>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Березовский ФАП</t>
  </si>
  <si>
    <t>Алдаркинский ФАП</t>
  </si>
  <si>
    <t>Новоелшанский ФАП</t>
  </si>
  <si>
    <t>Твердиловский ФАП</t>
  </si>
  <si>
    <t>Лисья Поляна</t>
  </si>
  <si>
    <t>Липовский ФАП</t>
  </si>
  <si>
    <t>Перевозинский ФАП</t>
  </si>
  <si>
    <t>Колтубановский ФАП</t>
  </si>
  <si>
    <t>Жилинский ФАП</t>
  </si>
  <si>
    <t>Троицкий ФАП</t>
  </si>
  <si>
    <t>Тупиковский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</si>
  <si>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</si>
  <si>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</si>
  <si>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</si>
  <si>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</si>
  <si>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</si>
  <si>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</si>
  <si>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 xml:space="preserve">ГАУЗ "Соль-Илецкая межрайонная больница" </t>
  </si>
  <si>
    <t>Талды-Кудукский ФАП</t>
  </si>
  <si>
    <t>ФАП п.Акоба</t>
  </si>
  <si>
    <t>Кобловский ФАП</t>
  </si>
  <si>
    <t>Смирновский ФАП</t>
  </si>
  <si>
    <t>ФАП п.Нагумановка</t>
  </si>
  <si>
    <t>ФАП с. Сухоречка</t>
  </si>
  <si>
    <t>ФАП п.Тамдысай</t>
  </si>
  <si>
    <t>ФАП п.Новоодесский</t>
  </si>
  <si>
    <t>Беляевский ФАП</t>
  </si>
  <si>
    <t>ФАП п.Карповка</t>
  </si>
  <si>
    <t>ФАП с.Советское</t>
  </si>
  <si>
    <t>ФАП с. Возрождение</t>
  </si>
  <si>
    <t>Егинсайский ФАП</t>
  </si>
  <si>
    <t>ФАП ст. Маячная</t>
  </si>
  <si>
    <t>ФАП п.Васильевка</t>
  </si>
  <si>
    <t>ФАП с. Казанка</t>
  </si>
  <si>
    <t>ФАП ст. Цвиллинга</t>
  </si>
  <si>
    <t>Перовский ФАП</t>
  </si>
  <si>
    <t>ФАП п.Новогригорьевка</t>
  </si>
  <si>
    <t>ФАП п.Кайракты</t>
  </si>
  <si>
    <t>Ащебутакский ФАП</t>
  </si>
  <si>
    <t>ФАП п.Шаповалово</t>
  </si>
  <si>
    <t>ФАП с.Веселый Первый</t>
  </si>
  <si>
    <t>Дружбинский ФАП</t>
  </si>
  <si>
    <t>ФАП с.Шкуновка</t>
  </si>
  <si>
    <t>ФАП с.Федоровка</t>
  </si>
  <si>
    <t>ФАП Кирпичного завода</t>
  </si>
  <si>
    <t>Боевогорский ФАП</t>
  </si>
  <si>
    <t>ФАП с. Дивнополье</t>
  </si>
  <si>
    <t>Новоилецкий ФАП</t>
  </si>
  <si>
    <t>ФАП п.Новопавловка</t>
  </si>
  <si>
    <t>Ветлянский ФАП</t>
  </si>
  <si>
    <t>Трудовой ФАП</t>
  </si>
  <si>
    <t>Изобильненский ФАП</t>
  </si>
  <si>
    <t>ФАП с. Угольное</t>
  </si>
  <si>
    <t>Тамар-Уткульский ФАП</t>
  </si>
  <si>
    <t>Саратовский ФАП</t>
  </si>
  <si>
    <t>Шахтный ФАП</t>
  </si>
  <si>
    <t>Григорьевский ФАП</t>
  </si>
  <si>
    <t>ФАП  ж/д разъезд № 20</t>
  </si>
  <si>
    <t>ФАП п.Светлогорка</t>
  </si>
  <si>
    <t>ФАП п. Бакалка</t>
  </si>
  <si>
    <t>Фельдшерско- акушерский пункт пос.Чистый</t>
  </si>
  <si>
    <t>ФАП с. Благословенка</t>
  </si>
  <si>
    <t>ФАП с. Приютово</t>
  </si>
  <si>
    <t>ФАП с.Паника</t>
  </si>
  <si>
    <t>ФАП пос.Старица</t>
  </si>
  <si>
    <t>Фельдшерский  здравпункт с.Вязовка</t>
  </si>
  <si>
    <t>ФАП с.Струково</t>
  </si>
  <si>
    <t>ФАП х. Чулошников</t>
  </si>
  <si>
    <t>ФАП п. Береговой</t>
  </si>
  <si>
    <t>ФАП с.Зубаревка</t>
  </si>
  <si>
    <t>ФАП с. Архангеловка</t>
  </si>
  <si>
    <t>ФАП п.Пугачевский</t>
  </si>
  <si>
    <t>ФАП пос. Приуральский</t>
  </si>
  <si>
    <t>ФАП пос. Юный</t>
  </si>
  <si>
    <t>ФАП пос. Зауральный</t>
  </si>
  <si>
    <t>ФАП п. Сергиевка</t>
  </si>
  <si>
    <t>ФАП с. Черноречье</t>
  </si>
  <si>
    <t>ФАП  с. Павловка</t>
  </si>
  <si>
    <t>ФАП х. Степановский</t>
  </si>
  <si>
    <t>ФАП  пос.Экспериментальный</t>
  </si>
  <si>
    <t>Тарифы диагностических исследований, проводимых амбулаторно и выведенных из подушевого норматива финансирования амбулаторной помощи, на 2022 год</t>
  </si>
  <si>
    <t>Метод/ код исследования</t>
  </si>
  <si>
    <t>Исследование</t>
  </si>
  <si>
    <t>Д</t>
  </si>
  <si>
    <t>AD001</t>
  </si>
  <si>
    <t>AD</t>
  </si>
  <si>
    <t>Эндоскопическое диагностическое исследование</t>
  </si>
  <si>
    <t>A03.16.001</t>
  </si>
  <si>
    <t>Эзофагогастродуоденоскопия</t>
  </si>
  <si>
    <t>A03.16.001.003</t>
  </si>
  <si>
    <t>Эзофагогастродуоденоскопия флюоресцентная</t>
  </si>
  <si>
    <t>AD002</t>
  </si>
  <si>
    <t>A03.16.001.005</t>
  </si>
  <si>
    <t>Эзофагогастродуоденоскопия трансназальная</t>
  </si>
  <si>
    <t>Эзофагогастродуоденоскопия с биопсией</t>
  </si>
  <si>
    <t>A03.18.001</t>
  </si>
  <si>
    <t>Колоноскопия</t>
  </si>
  <si>
    <t>AD003</t>
  </si>
  <si>
    <t>A03.18.001.001</t>
  </si>
  <si>
    <t>Видеоколоноскопия</t>
  </si>
  <si>
    <t>AD004</t>
  </si>
  <si>
    <t>A03.18.001.901</t>
  </si>
  <si>
    <t>Видеоколоноскопия с биопсией</t>
  </si>
  <si>
    <t>A03.18.001.902</t>
  </si>
  <si>
    <t xml:space="preserve">Видеоколоноскопия с санацией (удаление полипа) </t>
  </si>
  <si>
    <t>B01.003.004.901</t>
  </si>
  <si>
    <t>Анестезиологическое пособие (при колоноскопии)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</si>
  <si>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</si>
  <si>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</si>
  <si>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</si>
  <si>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</si>
  <si>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</si>
  <si>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</si>
  <si>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AD005</t>
  </si>
  <si>
    <t>A03.09.001.003</t>
  </si>
  <si>
    <t>Бронхоскопия с использованием ультраспектрального метода</t>
  </si>
  <si>
    <t>AD006</t>
  </si>
  <si>
    <t>A03.09.003</t>
  </si>
  <si>
    <t>Трахеобронхоскопия</t>
  </si>
  <si>
    <t>A03.09.003.001</t>
  </si>
  <si>
    <t>Видеотрахеобронхоскопия</t>
  </si>
  <si>
    <t>A03.19.002</t>
  </si>
  <si>
    <t>Ректороманоскопия</t>
  </si>
  <si>
    <t>A03.08.001</t>
  </si>
  <si>
    <t>Ларингоскопия</t>
  </si>
  <si>
    <t>A03.08.005</t>
  </si>
  <si>
    <t>Фиброларингоскопия</t>
  </si>
  <si>
    <t xml:space="preserve">A03.08.007 </t>
  </si>
  <si>
    <t>Эпифаринголарингоскопия</t>
  </si>
  <si>
    <t>A03.08.001.001</t>
  </si>
  <si>
    <t>Видеоларингоскопия</t>
  </si>
  <si>
    <t xml:space="preserve">A03.08.001.002 </t>
  </si>
  <si>
    <t>Ларингоскопия с использованием стробоскопа</t>
  </si>
  <si>
    <t>AD007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</si>
  <si>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</si>
  <si>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</si>
  <si>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</si>
  <si>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</si>
  <si>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</si>
  <si>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</si>
  <si>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</si>
  <si>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</si>
  <si>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</si>
  <si>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</si>
  <si>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</si>
  <si>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</si>
  <si>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A04.16.002</t>
  </si>
  <si>
    <t>Эндоcонография желудка</t>
  </si>
  <si>
    <t>A04.14.003</t>
  </si>
  <si>
    <t>Эндосонография панкреатобилиарной зоны</t>
  </si>
  <si>
    <t>B01.003.004.902</t>
  </si>
  <si>
    <t>Анестезиологическое пособие (при эндосонографии)</t>
  </si>
  <si>
    <t>A03.16.001.901</t>
  </si>
  <si>
    <t>Приложение 2.4
к Тарифному соглашению 
в системе ОМС Оренбургской области 
на 2022 год от "29 " декабря  2021г.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</si>
  <si>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2022 год </t>
  </si>
  <si>
    <t>КДгин i</t>
  </si>
  <si>
    <t>расч 
ПНгин i</t>
  </si>
  <si>
    <t>факт ПНгин i с уч К попр</t>
  </si>
  <si>
    <t>ГАУЗ "ДГКБ"</t>
  </si>
  <si>
    <t>560265</t>
  </si>
  <si>
    <t>ГБУЗ «ОКПЦ»</t>
  </si>
  <si>
    <t>ГАУЗ «ГБ №3» г. Орска</t>
  </si>
  <si>
    <t xml:space="preserve">ЧУЗ «КБ «РЖД-Медицина» г. Оренбург» </t>
  </si>
  <si>
    <t>ООО «Кристалл - Дент»</t>
  </si>
  <si>
    <t>Приложение 7
к Соглашению о внесении изменений
 и дополнений в Тарифное соглашение
 в системе ОМС  Оренбургской области на 2022 год 
от "31" января  2022г.</t>
  </si>
  <si>
    <t>Эндоcонография желудка с тонкоигольной пункцией</t>
  </si>
  <si>
    <t>Эндосонография панкреатобилиарной зоны c тонкоигольной пункцией</t>
  </si>
  <si>
    <t>AF</t>
  </si>
  <si>
    <t>Патолого-анатомические исследования с целью выявления онкологических заболеваний и подбора таргетной терапии</t>
  </si>
  <si>
    <t>AF012</t>
  </si>
  <si>
    <t xml:space="preserve">Иммуногистохимические исследования </t>
  </si>
  <si>
    <t>Приложение 2.17
к Тарифному соглашение в системе ОМС 
Оренбургской области на 2022 год от " 29 " декабря  2021 г.</t>
  </si>
  <si>
    <t>Наименование показателя</t>
  </si>
  <si>
    <t>Алгоритм расчета показателя</t>
  </si>
  <si>
    <t>Целевое значение показателя</t>
  </si>
  <si>
    <t>Балльная шкала оценок</t>
  </si>
  <si>
    <t>Особенности расчета показателя</t>
  </si>
  <si>
    <t>80% и более от плана</t>
  </si>
  <si>
    <t xml:space="preserve">Расчет баллов производится по шкале от 0 до 5.
Лучший результат 5 баллов набирают медицинские организации, в которых кол-во обращений (состоящих из 2 более посещений) составляет – 100% от плана (1/12 нарастающим итогом). 
Хужшим является результат менее 80% - 0 баллов. </t>
  </si>
  <si>
    <t xml:space="preserve">При расчете данного показателя участвуют объемы АП прикрепленному населению МО-балансодержателя вне зависимости от МО оказания МП.
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 </t>
  </si>
  <si>
    <t>85% и более от общего количества случаев постановки на учёт по беременности</t>
  </si>
  <si>
    <t>Расчет баллов производится по шкале 0; 3; 5.
Лучший результат – 5 баллов набирают медицинские организации, в которых доля постановки на учет в ранние сроки беременности составляет более 85%.
Количество баллов распределяется следующим образом: 
5 баллов - 85-100%, 
3 балла - 70-84%,
При показателе ниже 70% оценка 0 баллов.</t>
  </si>
  <si>
    <t xml:space="preserve">При расчете показателя принимаются к оценке только случаи "Наблюдения женщин в период беременности" 1 этап (метод оплат 3.3.1) </t>
  </si>
  <si>
    <t xml:space="preserve">Доля случаев искусственного прерывания беременности от числа родов. </t>
  </si>
  <si>
    <t xml:space="preserve">до 20‰ случаев медицинких абортов от случаев родов
</t>
  </si>
  <si>
    <t>Расчет баллов производится по шкале от 0 до 5. 
Лучший результат – 5 баллов набирают медицинские организации, в которых доля абортов от родов составляет от 0 до 20%.
Баллы начисляются следующим образом: 
0 баллов - 44% и более,
1 баллов - 36-43%, 
2 баллов - 30-35%, 
3 баллов - 25-29%,
4 баллов - 20-24%,
5 баллов - менее 20%.</t>
  </si>
  <si>
    <t>16 случаев (1,6%) на 1000 женщин от 15 до 49 лет</t>
  </si>
  <si>
    <t>Расчет баллов производится по шкале 0; 2,5.
Лучший результат 2,5 баллов набирают медицинские организации, в которых кол-во искусственных абортов составляет – менее 1,6% на 1000 женщин в возрасте от 15 до 49 лет. 
При показателе 1,6% и более оценка 0 баллов.</t>
  </si>
  <si>
    <t xml:space="preserve">При расчете данного показателя участвуют объемы стационара и дневного стационара с МКБ  O04.
</t>
  </si>
  <si>
    <t>81% и более от общего количества случаев впервые выявленного ЗНО шейки матки, молочной железы</t>
  </si>
  <si>
    <t xml:space="preserve">Расчет баллов производится по шкале 0; от 3 до 5. 
Лучший результат - 5 баллов набирают медицинские организации, в которых уровень выявления ЗНО I и IIA стадий составляет 81% и более, от всех случаев впервые выявленных ЗНО шейки матки, молочной железы. 
5 баллов - 81% и более, 
4 баллов - 75%-80%, 
3 баллов - 70-75%, 
0 баллов ниже 70%. </t>
  </si>
  <si>
    <t xml:space="preserve">100% из числа подлежащих </t>
  </si>
  <si>
    <t>Расчет баллов производится по шкале от 0 до 5.
Лучший результат – 5 баллов набирают медицинские организации, которые осуществили взятие 100% пациентов.
Худший результат менее 90%.</t>
  </si>
  <si>
    <t>не менее 90% случаев с заболеваниями репродуктивной системы</t>
  </si>
  <si>
    <t>Расчет баллов производится по шкале  от 0 до 2,5.
Лучший результат – 2,5 балла набирают медицинские организации, в которых уровень охвата пациентов диспансерным наблюдением при проведении профилактической работы достигает 90% и более от всех случаев стоящих на Д учете.
При показателе менее 80% оценка 0 баллов.</t>
  </si>
  <si>
    <t>Приложение 8
к Соглашению о внесении изменений
 и дополнений в Тарифное соглашение
 в системе ОМС  Оренбургской области на 2022 год 
от "31" января  2022г.</t>
  </si>
  <si>
    <t>A08.30.038</t>
  </si>
  <si>
    <t>Определение индекса пролиферативной активности экспрессии Ki-67 иммуногистохимическим методом</t>
  </si>
  <si>
    <t>A08.30.040</t>
  </si>
  <si>
    <t>Определение мутаций в генах MLH1, MSH2, MSH6, PMS2 иммуногистохимическим методом</t>
  </si>
  <si>
    <t>A04.16.002.902</t>
  </si>
  <si>
    <t>A04.14.003.902</t>
  </si>
  <si>
    <t>Определение концентрации Д-димера в крови</t>
  </si>
  <si>
    <t>Компьютерная томография легких</t>
  </si>
  <si>
    <t>3</t>
  </si>
  <si>
    <t>Дуплексное сканирование вен нижних конечностей</t>
  </si>
  <si>
    <t>Эхокардиография</t>
  </si>
  <si>
    <t>Предельный размер возмещения расходов, рублей</t>
  </si>
  <si>
    <t>Наименование медицинской услуги</t>
  </si>
  <si>
    <t xml:space="preserve"> Раздел III. Перечень медицинских исследований / вмешательств в рамках углубленной диспансеризации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</si>
  <si>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18.27</t>
  </si>
  <si>
    <t>18.26</t>
  </si>
  <si>
    <t>18.25</t>
  </si>
  <si>
    <t>18.24</t>
  </si>
  <si>
    <t>18.23</t>
  </si>
  <si>
    <t>18.22</t>
  </si>
  <si>
    <t>18.21</t>
  </si>
  <si>
    <t>18.20</t>
  </si>
  <si>
    <t>18.19</t>
  </si>
  <si>
    <t>18.18</t>
  </si>
  <si>
    <t>18.17</t>
  </si>
  <si>
    <t>18.16</t>
  </si>
  <si>
    <t>18.15</t>
  </si>
  <si>
    <t>18.14</t>
  </si>
  <si>
    <t>18.13</t>
  </si>
  <si>
    <t>18.12</t>
  </si>
  <si>
    <t>18.11</t>
  </si>
  <si>
    <t>18.10</t>
  </si>
  <si>
    <t>18.9</t>
  </si>
  <si>
    <t>18.8</t>
  </si>
  <si>
    <t>18.7</t>
  </si>
  <si>
    <t>18.6</t>
  </si>
  <si>
    <t>18.5</t>
  </si>
  <si>
    <t>18.4</t>
  </si>
  <si>
    <t>18.3</t>
  </si>
  <si>
    <t>18.2</t>
  </si>
  <si>
    <t>18.1</t>
  </si>
  <si>
    <t>18.</t>
  </si>
  <si>
    <t xml:space="preserve"> Раздел I.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</si>
  <si>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Приложение 11
к Соглашению о внесении изменений и дополнений в Тарифное соглашение
 в системе ОМС  Оренбургской области на 2022 год 
от "31" января  2022г.</t>
  </si>
  <si>
    <t>Приложение 1
к Соглашению о внесении изменений
 и дополнений в Тарифное соглашение
 в системе ОМС  Оренбургской области на 2022 год 
от "31" января  2022г.</t>
  </si>
  <si>
    <t>Приложение 2
к Соглашению о внесении изменений
 и дополнений в Тарифное соглашение
 в системе ОМС  Оренбургской области на 2022 год 
от "31" января  2022г.</t>
  </si>
  <si>
    <t>Приложение 3
к Соглашению о внесении изменений
 и дополнений в Тарифное соглашение
 в системе ОМС  Оренбургской области на 2022 год 
от "31" января  2022г.</t>
  </si>
  <si>
    <t>Приложение 4
к Соглашению о внесении изменений и дополнений в Тарифное соглашение
 в системе ОМС  Оренбургской области на 2022 год 
от "31" января  2022г.</t>
  </si>
  <si>
    <t>Приложение 5
к Соглашению о внесении изменений
 и дополнений в Тарифное соглашение
 в системе ОМС  Оренбургской области на 2022 год 
от "31" января  2022г.</t>
  </si>
  <si>
    <t>Приложение 6
к Соглашению о внесении изменений
 и дополнений в Тарифное соглашение
 в системе ОМС  Оренбургской области на 2022 год 
от "31" января  2022г.</t>
  </si>
  <si>
    <t>ds36.007.001</t>
  </si>
  <si>
    <t>Проведение иммунизации против респираторно-синцитиальной вирусной инфекции (уровень 1)</t>
  </si>
  <si>
    <t>ds36.007.002</t>
  </si>
  <si>
    <t>Проведение иммунизации против респираторно-синцитиальной вирусной инфекции (уровень 2)</t>
  </si>
  <si>
    <t>ds36.007.003</t>
  </si>
  <si>
    <t>Проведение иммунизации против респираторно-синцитиальной вирусной инфекции (уровень 3)</t>
  </si>
  <si>
    <t>st36.016.001</t>
  </si>
  <si>
    <t>st36.016.002</t>
  </si>
  <si>
    <t>st36.016.003</t>
  </si>
  <si>
    <t xml:space="preserve">Критерии оценки показателей результативности деятельности 
медицинских организаций, оказывающих медицинскую помощь гинекологического профиля 
в амбулаторных условиях в 2022 году. </t>
  </si>
  <si>
    <r>
      <t xml:space="preserve">
 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обр</t>
    </r>
    <r>
      <rPr>
        <sz val="11"/>
        <rFont val="Times New Roman"/>
        <family val="1"/>
        <charset val="204"/>
      </rPr>
      <t xml:space="preserve"> – % выполнения плана по обращениям,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факт</t>
    </r>
    <r>
      <rPr>
        <sz val="11"/>
        <rFont val="Times New Roman"/>
        <family val="1"/>
        <charset val="204"/>
      </rPr>
      <t xml:space="preserve"> – количество фактически выполненных объемов,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план</t>
    </r>
    <r>
      <rPr>
        <sz val="11"/>
        <rFont val="Times New Roman"/>
        <family val="1"/>
        <charset val="204"/>
      </rPr>
      <t xml:space="preserve"> – 1/12 от суммы плановых случаев гинекологического профиля за отчетный период нарастающим итогом.
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</si>
  <si>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12н</t>
    </r>
    <r>
      <rPr>
        <sz val="11"/>
        <rFont val="Times New Roman"/>
        <family val="1"/>
        <charset val="204"/>
      </rPr>
      <t xml:space="preserve"> – % постановки на учет по беременности в ранние сроки,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12н</t>
    </r>
    <r>
      <rPr>
        <sz val="11"/>
        <rFont val="Times New Roman"/>
        <family val="1"/>
        <charset val="204"/>
      </rPr>
      <t xml:space="preserve"> – количество пациенток с методом оплаты 3.3.1 и возрастом гестации до 12 недель,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3.3</t>
    </r>
    <r>
      <rPr>
        <sz val="11"/>
        <rFont val="Times New Roman"/>
        <family val="1"/>
        <charset val="204"/>
      </rPr>
      <t xml:space="preserve"> – количество пациенток с методом оплаты 3.3.1.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</si>
  <si>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ИПБр</t>
    </r>
    <r>
      <rPr>
        <sz val="11"/>
        <rFont val="Times New Roman"/>
        <family val="1"/>
        <charset val="204"/>
      </rPr>
      <t xml:space="preserve">– % случаев искусственного прерывания беременности от числа родов,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аборт</t>
    </r>
    <r>
      <rPr>
        <sz val="11"/>
        <rFont val="Times New Roman"/>
        <family val="1"/>
        <charset val="204"/>
      </rPr>
      <t xml:space="preserve"> – количество случаев в дневном и круглосуточном стационарах с МКБ O04-O07,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роды</t>
    </r>
    <r>
      <rPr>
        <sz val="11"/>
        <rFont val="Times New Roman"/>
        <family val="1"/>
        <charset val="204"/>
      </rPr>
      <t xml:space="preserve"> – количество случаев круглосуточного стационара с видом помощи «КС РОД».
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</si>
  <si>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ИПБ</t>
    </r>
    <r>
      <rPr>
        <sz val="11"/>
        <rFont val="Times New Roman"/>
        <family val="1"/>
        <charset val="204"/>
      </rPr>
      <t xml:space="preserve">– Доля случаев искусственного прерывания беременности на 1000 прикрепленных женщин фертильного возраста от 15 до 49 лет,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аборт</t>
    </r>
    <r>
      <rPr>
        <sz val="11"/>
        <rFont val="Times New Roman"/>
        <family val="1"/>
        <charset val="204"/>
      </rPr>
      <t xml:space="preserve"> – количество случаев в дневном и круглосуточном стационарах с МКБ O04-O07,
</t>
    </r>
    <r>
      <rPr>
        <sz val="14"/>
        <rFont val="Times New Roman"/>
        <family val="1"/>
        <charset val="204"/>
      </rPr>
      <t>Ч</t>
    </r>
    <r>
      <rPr>
        <sz val="9"/>
        <rFont val="Times New Roman"/>
        <family val="1"/>
        <charset val="204"/>
      </rPr>
      <t>ПН</t>
    </r>
    <r>
      <rPr>
        <sz val="11"/>
        <rFont val="Times New Roman"/>
        <family val="1"/>
        <charset val="204"/>
      </rPr>
      <t xml:space="preserve"> – численность прикрепленных женщин в возрасте от 15 до 49 лет.
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</si>
  <si>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ЗНО</t>
    </r>
    <r>
      <rPr>
        <sz val="11"/>
        <rFont val="Times New Roman"/>
        <family val="1"/>
        <charset val="204"/>
      </rPr>
      <t xml:space="preserve"> – % постановки на учет по беременности в ранние сроки,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ЗНО</t>
    </r>
    <r>
      <rPr>
        <sz val="11"/>
        <rFont val="Times New Roman"/>
        <family val="1"/>
        <charset val="204"/>
      </rPr>
      <t xml:space="preserve"> – количество случаев впервые выявленных ЗНО с МКБ: D07, D06, C53, C50, C51,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ЗНОр</t>
    </r>
    <r>
      <rPr>
        <sz val="11"/>
        <rFont val="Times New Roman"/>
        <family val="1"/>
        <charset val="204"/>
      </rPr>
      <t xml:space="preserve"> – количество случаев впервые выявленных ЗНО с МКБ: D07, D06, C53, C50, C51 на ранних стадиях I и IIA.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</si>
  <si>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ДНв</t>
    </r>
    <r>
      <rPr>
        <sz val="11"/>
        <rFont val="Times New Roman"/>
        <family val="1"/>
        <charset val="204"/>
      </rPr>
      <t xml:space="preserve"> – % своевременного взятия на диспансерное наблюдение женщин, подлежащих учету.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ДНв</t>
    </r>
    <r>
      <rPr>
        <sz val="11"/>
        <rFont val="Times New Roman"/>
        <family val="1"/>
        <charset val="204"/>
      </rPr>
      <t xml:space="preserve"> – количество случаев АПП с впервые выявленными заболеваниями, подлежащими диспансерному наблюдению, поставленные на Д-учет.
</t>
    </r>
    <r>
      <rPr>
        <sz val="14"/>
        <rFont val="Times New Roman"/>
        <family val="1"/>
        <charset val="204"/>
      </rPr>
      <t>Ч</t>
    </r>
    <r>
      <rPr>
        <sz val="9"/>
        <rFont val="Times New Roman"/>
        <family val="1"/>
        <charset val="204"/>
      </rPr>
      <t>ПНв</t>
    </r>
    <r>
      <rPr>
        <sz val="11"/>
        <rFont val="Times New Roman"/>
        <family val="1"/>
        <charset val="204"/>
      </rPr>
      <t xml:space="preserve"> – численность прикрепленных женщин с впервые выявленными заболеваниями, подлежащими диспансерному наблюдению.</t>
    </r>
  </si>
  <si>
    <r>
      <t xml:space="preserve">
                                           ,   где 
</t>
    </r>
    <r>
      <rPr>
        <sz val="14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ДН</t>
    </r>
    <r>
      <rPr>
        <sz val="11"/>
        <rFont val="Times New Roman"/>
        <family val="1"/>
        <charset val="204"/>
      </rPr>
      <t xml:space="preserve"> – % охвата диспансерным наблюдением женщин, состоящих на Д-учете.
</t>
    </r>
    <r>
      <rPr>
        <sz val="14"/>
        <rFont val="Times New Roman"/>
        <family val="1"/>
        <charset val="204"/>
      </rPr>
      <t>V</t>
    </r>
    <r>
      <rPr>
        <sz val="9"/>
        <rFont val="Times New Roman"/>
        <family val="1"/>
        <charset val="204"/>
      </rPr>
      <t>ДН</t>
    </r>
    <r>
      <rPr>
        <sz val="11"/>
        <rFont val="Times New Roman"/>
        <family val="1"/>
        <charset val="204"/>
      </rPr>
      <t xml:space="preserve"> – количество случаев АП, состоящих на Д-учете с заболеваниями подлежащими диспанчсерному наблюдению.
</t>
    </r>
    <r>
      <rPr>
        <sz val="14"/>
        <rFont val="Times New Roman"/>
        <family val="1"/>
        <charset val="204"/>
      </rPr>
      <t>Ч</t>
    </r>
    <r>
      <rPr>
        <sz val="9"/>
        <rFont val="Times New Roman"/>
        <family val="1"/>
        <charset val="204"/>
      </rPr>
      <t>ПН</t>
    </r>
    <r>
      <rPr>
        <sz val="11"/>
        <rFont val="Times New Roman"/>
        <family val="1"/>
        <charset val="204"/>
      </rPr>
      <t xml:space="preserve"> – численность прикрепленных женщин, состоящих на Д-учете с заболеваниями, подлежащими диспансерному наблюдению.</t>
    </r>
  </si>
  <si>
    <t>Выполнение плана по обращениям
(применяется для взрослого и детского женского населения)</t>
  </si>
  <si>
    <t>Доля постановки на учет по беременности в ранние сроки (до 12 недель)
(применяется для взрослого женского населения)</t>
  </si>
  <si>
    <t>При расчете данного показателя участвуют объемы стационара и дневного стационара с МКБ  O04  и видом помощи КС РОД.</t>
  </si>
  <si>
    <t>Искусственное прерывание беременности на 1000 прикреплённых женщин фертильного возраста
(применяется для взрослого женского населения)</t>
  </si>
  <si>
    <t>Выявление визуально доступных форм ЗНО шейки матки, молочной железы I и IIA стадий
(применяется для взрослого женского населения)</t>
  </si>
  <si>
    <t xml:space="preserve">При расчете данного показателя к оценке принимаются случаи АП, где ЗНО шейки матки, молочной железы (D07.1, D07.2, D06, C53, C50, C51) выявлено впервые.
Все случаи аккумулируются к МО прикрепления пациента вне зависимости от того, в какой МО впервые выявлено онкологическое заболевание на ранних стадиях.
 </t>
  </si>
  <si>
    <t xml:space="preserve">Своевременное взятие на диспансерное наблюдение женщин/девочек, подлежащих учёту 
(применяется для взрослого и детского женского населения)
(с 1 апреля 2022 г)
</t>
  </si>
  <si>
    <t xml:space="preserve">При расчете данного показателя к оценке принимаются следующие случаи: 
- АПП с признаком «Диспансерное наблюдение» в отношении каждого пациента однократно, по причине выявления заболевания:
для женщин: МКБ D25; D27; N60.0, N60.2, N60.3 ; N84; N85; N86; N87, N96. 
для девочек: N91.0-91.4; N92.0-92.5; N76.0-76.3; N90.8; N83.0-83.2
- случай АПП с отметкой о взятии на Д-учет в течении 3-х дней с момента установления диагноза в КС или ДС. 
* Впервые выявленным заболеванием считается заболевание, которое впервые за последние 12 месяцев зафиксировано в случаях АПП, ДС или КС.
</t>
  </si>
  <si>
    <t>Охват диспансерным наблюдением лиц, состоящих на Д-учете
(применяется для взрослого женского населения)
(с 1 апреля 2022 г)</t>
  </si>
  <si>
    <t>В расчете данного показателя участвуют случаи обращения с заполненным состоянием Д-учета по МКБ D25, D27, N60.0, N60.2, N60.3, N84, N85, N86, N87, N96. За нормативную кратность осмотра принимается 2 случая в год.</t>
  </si>
  <si>
    <t>скрыть</t>
  </si>
  <si>
    <t>Приложение 5.2 
к Тарифному соглашению  в системе 
ОМС Оренбургской области на 2022 г. 
от "29" декабря  2021г.</t>
  </si>
  <si>
    <t>№ п/п</t>
  </si>
  <si>
    <t>КС ксг</t>
  </si>
  <si>
    <t>Тариф, 
рублей *</t>
  </si>
  <si>
    <t>ds06.002</t>
  </si>
  <si>
    <t>ds06.003</t>
  </si>
  <si>
    <t>ds06.004</t>
  </si>
  <si>
    <t>ds06.005</t>
  </si>
  <si>
    <t>ds19.080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</si>
  <si>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</si>
  <si>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</si>
  <si>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</si>
  <si>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</si>
  <si>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</si>
  <si>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</si>
  <si>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</si>
  <si>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</si>
  <si>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</si>
  <si>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</si>
  <si>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</si>
  <si>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</si>
  <si>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</si>
  <si>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ds19.094</t>
  </si>
  <si>
    <t>ds19.095</t>
  </si>
  <si>
    <t>ds19.096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</si>
  <si>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</si>
  <si>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</si>
  <si>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</si>
  <si>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</si>
  <si>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</si>
  <si>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</si>
  <si>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</si>
  <si>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</si>
  <si>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</si>
  <si>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</si>
  <si>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</si>
  <si>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</si>
  <si>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</si>
  <si>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</si>
  <si>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</si>
  <si>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</si>
  <si>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</si>
  <si>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</si>
  <si>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</si>
  <si>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</si>
  <si>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ds20.006</t>
  </si>
  <si>
    <t>ds36.008.001</t>
  </si>
  <si>
    <t>Лечение с применением генно-инженерных биологических препаратов и селективных иммунодепрессантов 
(уровень 1 подуровень 1)</t>
  </si>
  <si>
    <t>ds36.008.002</t>
  </si>
  <si>
    <t>Лечение с применением генно-инженерных биологических препаратов и селективных иммунодепрессантов 
(уровень 1 подуровень 2)</t>
  </si>
  <si>
    <t>ds36.008.003</t>
  </si>
  <si>
    <t>Лечение с применением генно-инженерных биологических препаратов и селективных иммунодепрессантов 
(уровень 1 подуровень 3)</t>
  </si>
  <si>
    <t>ds36.008.004</t>
  </si>
  <si>
    <t>Лечение с применением генно-инженерных биологических препаратов и селективных иммунодепрессантов 
(уровень 1 подуровень 4)</t>
  </si>
  <si>
    <t>ds36.008.005</t>
  </si>
  <si>
    <t>Лечение с применением генно-инженерных биологических препаратов и селективных иммунодепрессантов 
(уровень 1 подуровень 5)</t>
  </si>
  <si>
    <t>ds36.008.006</t>
  </si>
  <si>
    <t>Лечение с применением генно-инженерных биологических препаратов и селективных иммунодепрессантов 
(уровень 1 подуровень 6)</t>
  </si>
  <si>
    <t>ds36.008.007</t>
  </si>
  <si>
    <t>Лечение с применением генно-инженерных биологических препаратов и селективных иммунодепрессантов 
(уровень 1 подуровень 7)</t>
  </si>
  <si>
    <t>ds36.008.008</t>
  </si>
  <si>
    <t>Лечение с применением генно-инженерных биологических препаратов и селективных иммунодепрессантов 
(уровень 1 подуровень 8)</t>
  </si>
  <si>
    <t>ds36.008.009</t>
  </si>
  <si>
    <t>Лечение с применением генно-инженерных биологических препаратов и селективных иммунодепрессантов 
(уровень 1 подуровень 9)</t>
  </si>
  <si>
    <t>ds36.008.010</t>
  </si>
  <si>
    <t>Лечение с применением генно-инженерных биологических препаратов и селективных иммунодепрессантов 
(уровень 1 подуровень 10)</t>
  </si>
  <si>
    <t>ds36.008.011</t>
  </si>
  <si>
    <t>Лечение с применением генно-инженерных биологических препаратов и селективных иммунодепрессантов 
(уровень 1 подуровень 11)</t>
  </si>
  <si>
    <t>ds36.008.012</t>
  </si>
  <si>
    <t>Лечение с применением генно-инженерных биологических препаратов и селективных иммунодепрессантов 
(уровень 1 подуровень 12)</t>
  </si>
  <si>
    <t>ds36.008.013</t>
  </si>
  <si>
    <t>Лечение с применением генно-инженерных биологических препаратов и селективных иммунодепрессантов 
(уровень 1 подуровень 13)</t>
  </si>
  <si>
    <t>ds36.008.014</t>
  </si>
  <si>
    <t>Лечение с применением генно-инженерных биологических препаратов и селективных иммунодепрессантов 
(уровень 1 подуровень 14)</t>
  </si>
  <si>
    <t>ds36.008.015</t>
  </si>
  <si>
    <t>Лечение с применением генно-инженерных биологических препаратов и селективных иммунодепрессантов 
(уровень 1 подуровень 15)</t>
  </si>
  <si>
    <t>ds36.008.016</t>
  </si>
  <si>
    <t>Лечение с применением генно-инженерных биологических препаратов и селективных иммунодепрессантов 
(уровень 1 подуровень 16)</t>
  </si>
  <si>
    <t>ds36.008.017</t>
  </si>
  <si>
    <t>Лечение с применением генно-инженерных биологических препаратов и селективных иммунодепрессантов 
(уровень 1 подуровень 17)</t>
  </si>
  <si>
    <t>ds36.008.018</t>
  </si>
  <si>
    <t>Лечение с применением генно-инженерных биологических препаратов и селективных иммунодепрессантов 
(уровень 1 подуровень 18)</t>
  </si>
  <si>
    <t>ds36.009.001</t>
  </si>
  <si>
    <t>Лечение с применением генно-инженерных биологических препаратов и селективных иммунодепрессантов 
(уровень 2 подуровень 1)</t>
  </si>
  <si>
    <t>ds36.009.002</t>
  </si>
  <si>
    <t>Лечение с применением генно-инженерных биологических препаратов и селективных иммунодепрессантов 
(уровень 2 подуровень 2)</t>
  </si>
  <si>
    <t>ds36.009.003</t>
  </si>
  <si>
    <t>Лечение с применением генно-инженерных биологических препаратов и селективных иммунодепрессантов 
(уровень 2 подуровень 3)</t>
  </si>
  <si>
    <t>ds36.009.004</t>
  </si>
  <si>
    <t>Лечение с применением генно-инженерных биологических препаратов и селективных иммунодепрессантов 
(уровень 2 подуровень 4)</t>
  </si>
  <si>
    <t>ds36.009.005</t>
  </si>
  <si>
    <t>Лечение с применением генно-инженерных биологических препаратов и селективных иммунодепрессантов 
(уровень 2 подуровень 5)</t>
  </si>
  <si>
    <t>ds36.009.006</t>
  </si>
  <si>
    <t>Лечение с применением генно-инженерных биологических препаратов и селективных иммунодепрессантов 
(уровень 2 подуровень 6)</t>
  </si>
  <si>
    <t>ds36.009.007</t>
  </si>
  <si>
    <t>Лечение с применением генно-инженерных биологических препаратов и селективных иммунодепрессантов 
(уровень 2 подуровень 7)</t>
  </si>
  <si>
    <t>ds36.009.008</t>
  </si>
  <si>
    <t>Лечение с применением генно-инженерных биологических препаратов и селективных иммунодепрессантов 
(уровень 2 подуровень 8)</t>
  </si>
  <si>
    <t>ds36.009.009</t>
  </si>
  <si>
    <t>Лечение с применением генно-инженерных биологических препаратов и селективных иммунодепрессантов 
(уровень 2 подуровень 9)</t>
  </si>
  <si>
    <t>ds36.009.010</t>
  </si>
  <si>
    <t>Лечение с применением генно-инженерных биологических препаратов и селективных иммунодепрессантов 
(уровень 2 подуровень 10)</t>
  </si>
  <si>
    <t>ds36.009.011</t>
  </si>
  <si>
    <t>Лечение с применением генно-инженерных биологических препаратов и селективных иммунодепрессантов 
(уровень 2 подуровень 11)</t>
  </si>
  <si>
    <t>ds36.009.012</t>
  </si>
  <si>
    <t>Лечение с применением генно-инженерных биологических препаратов и селективных иммунодепрессантов 
(уровень 2 подуровень 12)</t>
  </si>
  <si>
    <t>ds36.009.013</t>
  </si>
  <si>
    <t>Лечение с применением генно-инженерных биологических препаратов и селективных иммунодепрессантов 
(уровень 2 подуровень 13)</t>
  </si>
  <si>
    <t>ds36.009.014</t>
  </si>
  <si>
    <t>Лечение с применением генно-инженерных биологических препаратов и селективных иммунодепрессантов 
(уровень 2 подуровень 14)</t>
  </si>
  <si>
    <t>ds36.009.015</t>
  </si>
  <si>
    <t>Лечение с применением генно-инженерных биологических препаратов и селективных иммунодепрессантов 
(уровень 2 подуровень 15)</t>
  </si>
  <si>
    <t>ds36.009.016</t>
  </si>
  <si>
    <t>Лечение с применением генно-инженерных биологических препаратов и селективных иммунодепрессантов 
(уровень 2 подуровень 16)</t>
  </si>
  <si>
    <t>ds36.009.017</t>
  </si>
  <si>
    <t>Лечение с применением генно-инженерных биологических препаратов и селективных иммунодепрессантов 
(уровень 2 подуровень 17)</t>
  </si>
  <si>
    <t>ds36.009.018</t>
  </si>
  <si>
    <t>Лечение с применением генно-инженерных биологических препаратов и селективных иммунодепрессантов 
(уровень 2 подуровень 18)</t>
  </si>
  <si>
    <t>ds36.010.001</t>
  </si>
  <si>
    <t>Лечение с применением генно-инженерных биологических препаратов и селективных иммунодепрессантов 
(уровень 3 подуровень 1)</t>
  </si>
  <si>
    <t>ds36.010.002</t>
  </si>
  <si>
    <t>Лечение с применением генно-инженерных биологических препаратов и селективных иммунодепрессантов 
(уровень 3 подуровень 2)</t>
  </si>
  <si>
    <t>ds36.010.003</t>
  </si>
  <si>
    <t>Лечение с применением генно-инженерных биологических препаратов и селективных иммунодепрессантов 
(уровень 3 подуровень 3)</t>
  </si>
  <si>
    <t>ds36.010.004</t>
  </si>
  <si>
    <t>Лечение с применением генно-инженерных биологических препаратов и селективных иммунодепрессантов 
(уровень 3 подуровень 4)</t>
  </si>
  <si>
    <t>ds36.010.005</t>
  </si>
  <si>
    <t>Лечение с применением генно-инженерных биологических препаратов и селективных иммунодепрессантов 
(уровень 3 подуровень 5)</t>
  </si>
  <si>
    <t>ds36.010.006</t>
  </si>
  <si>
    <t>Лечение с применением генно-инженерных биологических препаратов и селективных иммунодепрессантов 
(уровень 3 подуровень 6)</t>
  </si>
  <si>
    <t>ds36.010.007</t>
  </si>
  <si>
    <t>Лечение с применением генно-инженерных биологических препаратов и селективных иммунодепрессантов 
(уровень 3 подуровень 7)</t>
  </si>
  <si>
    <t>ds36.010.008</t>
  </si>
  <si>
    <t>Лечение с применением генно-инженерных биологических препаратов и селективных иммунодепрессантов 
(уровень 3 подуровень 8)</t>
  </si>
  <si>
    <t>ds36.010.009</t>
  </si>
  <si>
    <t>Лечение с применением генно-инженерных биологических препаратов и селективных иммунодепрессантов 
(уровень 3 подуровень 9)</t>
  </si>
  <si>
    <t xml:space="preserve">* - тариф указан с применением коэффициента специфики, предусмотренного настоящим приложением </t>
  </si>
  <si>
    <t>Приложение 10
к Соглашению о внесении изменений
 и дополнений в Тарифное соглашение
 в системе ОМС  Оренбургской области на 2022 год 
от "31" января  2022г.</t>
  </si>
  <si>
    <t>Приложение 9
к Соглашению о внесении изменений
 и дополнений в Тарифное соглашение
 в системе ОМС  Оренбургской области на 2022 год 
от "31" января  2022г.</t>
  </si>
  <si>
    <t xml:space="preserve">Коэффициенты относительной затратоемкости (КЗ ксг), доля заработной платы (Д зп) и прочих расходов и тарифы за законченный случай лечения в условиях стационара на основе клинико-статистических групп КСГ, для которых коэффициентs дифференциации, уровня и специфики применяются к доле заработной платы и прочих расходов, на 2022 г. </t>
  </si>
  <si>
    <t xml:space="preserve">Коэффициенты относительной затратоемкости (КЗ ксг), доля заработной платы (Д зп) и тарифы за законченный случай лечения в условиях дневного стационара на основе клинико-статистических групп болезней, для которых коэффициенты дифференциации и специфики применяются к доле заработной платы и прочих расходов, на 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</si>
</sst>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164" formatCode="#,##0.0000"/>
    <numFmt numFmtId="165" formatCode="#,##0.00000"/>
    <numFmt numFmtId="166" formatCode="0.0000"/>
    <numFmt numFmtId="167" formatCode="#,##0.0000_ ;\-#,##0.0000\ "/>
    <numFmt numFmtId="168" formatCode="0.00000000"/>
    <numFmt numFmtId="169" formatCode="0.00;[Red]0.00"/>
    <numFmt numFmtId="170" formatCode="0.0"/>
    <numFmt numFmtId="171" formatCode="0.0;[Red]0.0"/>
    <numFmt numFmtId="172" formatCode="_-* #,##0.00_р_._-;\-* #,##0.00_р_._-;_-* &quot;-&quot;??_р_._-;_-@_-"/>
    <numFmt numFmtId="173" formatCode="_-* #,##0.000_р_._-;\-* #,##0.000_р_._-;_-* &quot;-&quot;??_р_._-;_-@_-"/>
    <numFmt numFmtId="174" formatCode="#,##0.0"/>
  </numFmts>
  <fonts count="41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Arial"/>
      <family val="2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7" fillId="0" borderId="0"/>
    <xf numFmtId="0" fontId="7" fillId="0" borderId="0"/>
    <xf numFmtId="0" fontId="16" fillId="0" borderId="0"/>
    <xf numFmtId="0" fontId="4" fillId="0" borderId="0"/>
    <xf numFmtId="0" fontId="24" fillId="0" borderId="0" applyNumberFormat="0" applyFill="0" applyBorder="0" applyAlignment="0" applyProtection="0"/>
    <xf numFmtId="172" fontId="25" fillId="0" borderId="0" applyFont="0" applyFill="0" applyBorder="0" applyAlignment="0" applyProtection="0"/>
    <xf numFmtId="0" fontId="3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44" fontId="25" fillId="0" borderId="0" applyFont="0" applyFill="0" applyBorder="0" applyAlignment="0" applyProtection="0"/>
    <xf numFmtId="0" fontId="7" fillId="0" borderId="0"/>
    <xf numFmtId="0" fontId="25" fillId="0" borderId="0"/>
    <xf numFmtId="0" fontId="7" fillId="0" borderId="0"/>
    <xf numFmtId="0" fontId="7" fillId="0" borderId="0"/>
    <xf numFmtId="0" fontId="37" fillId="0" borderId="0"/>
    <xf numFmtId="0" fontId="25" fillId="0" borderId="0"/>
    <xf numFmtId="0" fontId="1" fillId="0" borderId="0"/>
  </cellStyleXfs>
  <cellXfs count="807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49" fontId="10" fillId="0" borderId="2" xfId="1" applyNumberFormat="1" applyFont="1" applyFill="1" applyBorder="1" applyAlignment="1">
      <alignment horizontal="center" vertical="center" textRotation="90" wrapText="1"/>
    </xf>
    <xf numFmtId="49" fontId="11" fillId="0" borderId="2" xfId="1" applyNumberFormat="1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6" fillId="0" borderId="2" xfId="0" applyFont="1" applyFill="1" applyBorder="1"/>
    <xf numFmtId="0" fontId="5" fillId="0" borderId="6" xfId="0" applyFont="1" applyFill="1" applyBorder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15" fillId="0" borderId="0" xfId="2" applyFont="1" applyFill="1" applyAlignment="1">
      <alignment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/>
    <xf numFmtId="0" fontId="15" fillId="0" borderId="2" xfId="1" applyNumberFormat="1" applyFont="1" applyFill="1" applyBorder="1" applyAlignment="1">
      <alignment horizontal="center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164" fontId="7" fillId="0" borderId="2" xfId="2" applyNumberFormat="1" applyFont="1" applyFill="1" applyBorder="1"/>
    <xf numFmtId="4" fontId="7" fillId="0" borderId="2" xfId="2" applyNumberFormat="1" applyFont="1" applyFill="1" applyBorder="1"/>
    <xf numFmtId="0" fontId="7" fillId="0" borderId="0" xfId="2" applyFont="1" applyFill="1" applyAlignment="1">
      <alignment vertical="center"/>
    </xf>
    <xf numFmtId="164" fontId="7" fillId="0" borderId="0" xfId="2" applyNumberFormat="1" applyFont="1" applyFill="1"/>
    <xf numFmtId="168" fontId="7" fillId="0" borderId="0" xfId="2" applyNumberFormat="1" applyFont="1" applyFill="1"/>
    <xf numFmtId="3" fontId="7" fillId="0" borderId="0" xfId="2" applyNumberFormat="1" applyFont="1" applyFill="1"/>
    <xf numFmtId="0" fontId="17" fillId="0" borderId="0" xfId="3" applyFont="1" applyFill="1" applyBorder="1" applyAlignment="1">
      <alignment horizontal="left" vertical="top" wrapText="1"/>
    </xf>
    <xf numFmtId="0" fontId="12" fillId="0" borderId="0" xfId="3" applyFont="1" applyFill="1" applyBorder="1" applyAlignment="1">
      <alignment horizontal="left" vertical="top"/>
    </xf>
    <xf numFmtId="169" fontId="12" fillId="0" borderId="0" xfId="3" applyNumberFormat="1" applyFont="1" applyFill="1" applyBorder="1" applyAlignment="1">
      <alignment horizontal="left" vertical="top"/>
    </xf>
    <xf numFmtId="0" fontId="12" fillId="0" borderId="0" xfId="3" applyFont="1" applyFill="1" applyAlignment="1">
      <alignment horizontal="left" vertical="top"/>
    </xf>
    <xf numFmtId="0" fontId="17" fillId="0" borderId="12" xfId="3" applyFont="1" applyFill="1" applyBorder="1" applyAlignment="1">
      <alignment horizontal="center" vertical="top" wrapText="1"/>
    </xf>
    <xf numFmtId="0" fontId="17" fillId="0" borderId="0" xfId="3" applyFont="1" applyFill="1" applyBorder="1" applyAlignment="1">
      <alignment horizontal="center" vertical="top"/>
    </xf>
    <xf numFmtId="0" fontId="17" fillId="0" borderId="0" xfId="3" applyFont="1" applyFill="1" applyBorder="1" applyAlignment="1">
      <alignment horizontal="left" vertical="top"/>
    </xf>
    <xf numFmtId="0" fontId="17" fillId="0" borderId="0" xfId="3" applyFont="1" applyFill="1" applyAlignment="1">
      <alignment horizontal="left" vertical="top"/>
    </xf>
    <xf numFmtId="0" fontId="17" fillId="0" borderId="16" xfId="3" applyFont="1" applyFill="1" applyBorder="1" applyAlignment="1">
      <alignment vertical="center"/>
    </xf>
    <xf numFmtId="0" fontId="20" fillId="0" borderId="0" xfId="3" applyFont="1" applyFill="1"/>
    <xf numFmtId="2" fontId="20" fillId="0" borderId="0" xfId="3" applyNumberFormat="1" applyFont="1" applyFill="1"/>
    <xf numFmtId="0" fontId="17" fillId="0" borderId="14" xfId="3" applyFont="1" applyFill="1" applyBorder="1" applyAlignment="1">
      <alignment horizontal="left" vertical="top" wrapText="1"/>
    </xf>
    <xf numFmtId="0" fontId="17" fillId="0" borderId="15" xfId="3" applyFont="1" applyFill="1" applyBorder="1" applyAlignment="1">
      <alignment horizontal="center" vertical="top"/>
    </xf>
    <xf numFmtId="0" fontId="17" fillId="0" borderId="14" xfId="3" applyFont="1" applyFill="1" applyBorder="1" applyAlignment="1">
      <alignment horizontal="center" vertical="center" wrapText="1"/>
    </xf>
    <xf numFmtId="0" fontId="17" fillId="0" borderId="16" xfId="3" applyFont="1" applyFill="1" applyBorder="1" applyAlignment="1">
      <alignment horizontal="center" vertical="center"/>
    </xf>
    <xf numFmtId="0" fontId="17" fillId="0" borderId="16" xfId="3" applyFont="1" applyFill="1" applyBorder="1" applyAlignment="1">
      <alignment horizontal="center" vertical="center" wrapText="1"/>
    </xf>
    <xf numFmtId="0" fontId="12" fillId="0" borderId="22" xfId="4" applyFont="1" applyFill="1" applyBorder="1" applyAlignment="1">
      <alignment vertical="top"/>
    </xf>
    <xf numFmtId="169" fontId="21" fillId="0" borderId="22" xfId="4" applyNumberFormat="1" applyFont="1" applyFill="1" applyBorder="1" applyAlignment="1">
      <alignment horizontal="left" vertical="top"/>
    </xf>
    <xf numFmtId="49" fontId="21" fillId="0" borderId="22" xfId="4" applyNumberFormat="1" applyFont="1" applyFill="1" applyBorder="1" applyAlignment="1">
      <alignment horizontal="left" vertical="top"/>
    </xf>
    <xf numFmtId="49" fontId="12" fillId="0" borderId="12" xfId="3" applyNumberFormat="1" applyFont="1" applyFill="1" applyBorder="1" applyAlignment="1">
      <alignment horizontal="left" vertical="top"/>
    </xf>
    <xf numFmtId="2" fontId="12" fillId="0" borderId="12" xfId="3" applyNumberFormat="1" applyFont="1" applyFill="1" applyBorder="1" applyAlignment="1">
      <alignment horizontal="center" vertical="top"/>
    </xf>
    <xf numFmtId="0" fontId="12" fillId="0" borderId="23" xfId="3" applyFont="1" applyFill="1" applyBorder="1" applyAlignment="1">
      <alignment horizontal="left" vertical="top"/>
    </xf>
    <xf numFmtId="0" fontId="12" fillId="0" borderId="2" xfId="3" applyFont="1" applyFill="1" applyBorder="1" applyAlignment="1">
      <alignment horizontal="left" vertical="top"/>
    </xf>
    <xf numFmtId="169" fontId="12" fillId="0" borderId="2" xfId="3" applyNumberFormat="1" applyFont="1" applyFill="1" applyBorder="1" applyAlignment="1">
      <alignment horizontal="left" vertical="top"/>
    </xf>
    <xf numFmtId="49" fontId="21" fillId="0" borderId="7" xfId="4" applyNumberFormat="1" applyFont="1" applyFill="1" applyBorder="1" applyAlignment="1">
      <alignment horizontal="left" vertical="top"/>
    </xf>
    <xf numFmtId="49" fontId="12" fillId="0" borderId="2" xfId="3" applyNumberFormat="1" applyFont="1" applyFill="1" applyBorder="1" applyAlignment="1">
      <alignment horizontal="left" vertical="top"/>
    </xf>
    <xf numFmtId="2" fontId="12" fillId="0" borderId="4" xfId="3" applyNumberFormat="1" applyFont="1" applyFill="1" applyBorder="1" applyAlignment="1">
      <alignment horizontal="center" vertical="top"/>
    </xf>
    <xf numFmtId="0" fontId="12" fillId="0" borderId="27" xfId="3" applyFont="1" applyFill="1" applyBorder="1" applyAlignment="1">
      <alignment horizontal="left" vertical="top"/>
    </xf>
    <xf numFmtId="0" fontId="17" fillId="0" borderId="3" xfId="3" applyFont="1" applyFill="1" applyBorder="1" applyAlignment="1">
      <alignment horizontal="center" vertical="top"/>
    </xf>
    <xf numFmtId="169" fontId="12" fillId="0" borderId="4" xfId="3" applyNumberFormat="1" applyFont="1" applyFill="1" applyBorder="1" applyAlignment="1">
      <alignment horizontal="left" vertical="top"/>
    </xf>
    <xf numFmtId="0" fontId="21" fillId="0" borderId="2" xfId="4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left" vertical="center" wrapText="1"/>
    </xf>
    <xf numFmtId="0" fontId="12" fillId="0" borderId="3" xfId="3" applyNumberFormat="1" applyFont="1" applyFill="1" applyBorder="1" applyAlignment="1">
      <alignment horizontal="left" vertical="top"/>
    </xf>
    <xf numFmtId="49" fontId="12" fillId="0" borderId="4" xfId="3" applyNumberFormat="1" applyFont="1" applyFill="1" applyBorder="1" applyAlignment="1">
      <alignment horizontal="left" vertical="top"/>
    </xf>
    <xf numFmtId="0" fontId="12" fillId="0" borderId="2" xfId="3" applyNumberFormat="1" applyFont="1" applyFill="1" applyBorder="1" applyAlignment="1">
      <alignment horizontal="left" vertical="top"/>
    </xf>
    <xf numFmtId="0" fontId="17" fillId="0" borderId="26" xfId="3" applyFont="1" applyFill="1" applyBorder="1" applyAlignment="1">
      <alignment vertical="top"/>
    </xf>
    <xf numFmtId="0" fontId="13" fillId="0" borderId="2" xfId="4" applyFont="1" applyFill="1" applyBorder="1" applyAlignment="1">
      <alignment vertical="top"/>
    </xf>
    <xf numFmtId="0" fontId="17" fillId="0" borderId="2" xfId="4" applyFont="1" applyFill="1" applyBorder="1" applyAlignment="1">
      <alignment horizontal="center" vertical="top"/>
    </xf>
    <xf numFmtId="169" fontId="12" fillId="0" borderId="4" xfId="4" applyNumberFormat="1" applyFont="1" applyFill="1" applyBorder="1" applyAlignment="1">
      <alignment horizontal="left" vertical="top"/>
    </xf>
    <xf numFmtId="49" fontId="12" fillId="0" borderId="2" xfId="4" applyNumberFormat="1" applyFont="1" applyFill="1" applyBorder="1" applyAlignment="1">
      <alignment horizontal="left" vertical="top"/>
    </xf>
    <xf numFmtId="0" fontId="12" fillId="0" borderId="2" xfId="4" applyFont="1" applyFill="1" applyBorder="1" applyAlignment="1">
      <alignment horizontal="left" vertical="top"/>
    </xf>
    <xf numFmtId="0" fontId="12" fillId="0" borderId="2" xfId="4" applyFont="1" applyFill="1" applyBorder="1" applyAlignment="1">
      <alignment horizontal="left" vertical="top" wrapText="1"/>
    </xf>
    <xf numFmtId="169" fontId="12" fillId="0" borderId="2" xfId="4" applyNumberFormat="1" applyFont="1" applyFill="1" applyBorder="1" applyAlignment="1">
      <alignment horizontal="left" vertical="top"/>
    </xf>
    <xf numFmtId="0" fontId="12" fillId="0" borderId="24" xfId="3" applyFont="1" applyFill="1" applyBorder="1" applyAlignment="1">
      <alignment vertical="top"/>
    </xf>
    <xf numFmtId="0" fontId="12" fillId="0" borderId="0" xfId="3" applyFont="1" applyFill="1" applyBorder="1" applyAlignment="1">
      <alignment vertical="top" wrapText="1"/>
    </xf>
    <xf numFmtId="169" fontId="12" fillId="0" borderId="7" xfId="3" applyNumberFormat="1" applyFont="1" applyFill="1" applyBorder="1" applyAlignment="1">
      <alignment horizontal="left" vertical="top" wrapText="1"/>
    </xf>
    <xf numFmtId="0" fontId="12" fillId="0" borderId="7" xfId="3" applyNumberFormat="1" applyFont="1" applyFill="1" applyBorder="1" applyAlignment="1">
      <alignment horizontal="left" vertical="top"/>
    </xf>
    <xf numFmtId="49" fontId="17" fillId="0" borderId="4" xfId="3" applyNumberFormat="1" applyFont="1" applyFill="1" applyBorder="1" applyAlignment="1">
      <alignment horizontal="left" vertical="top"/>
    </xf>
    <xf numFmtId="2" fontId="17" fillId="0" borderId="4" xfId="3" applyNumberFormat="1" applyFont="1" applyFill="1" applyBorder="1" applyAlignment="1">
      <alignment horizontal="center" vertical="top"/>
    </xf>
    <xf numFmtId="0" fontId="17" fillId="0" borderId="27" xfId="3" applyFont="1" applyFill="1" applyBorder="1" applyAlignment="1">
      <alignment horizontal="left" vertical="top"/>
    </xf>
    <xf numFmtId="49" fontId="12" fillId="0" borderId="11" xfId="3" applyNumberFormat="1" applyFont="1" applyFill="1" applyBorder="1" applyAlignment="1">
      <alignment horizontal="left" vertical="top"/>
    </xf>
    <xf numFmtId="2" fontId="12" fillId="0" borderId="11" xfId="3" applyNumberFormat="1" applyFont="1" applyFill="1" applyBorder="1" applyAlignment="1">
      <alignment horizontal="center" vertical="top"/>
    </xf>
    <xf numFmtId="0" fontId="17" fillId="0" borderId="28" xfId="3" applyFont="1" applyFill="1" applyBorder="1" applyAlignment="1">
      <alignment horizontal="left" vertical="top" wrapText="1"/>
    </xf>
    <xf numFmtId="169" fontId="12" fillId="0" borderId="11" xfId="4" applyNumberFormat="1" applyFont="1" applyFill="1" applyBorder="1" applyAlignment="1">
      <alignment horizontal="left" vertical="top"/>
    </xf>
    <xf numFmtId="49" fontId="12" fillId="0" borderId="3" xfId="4" applyNumberFormat="1" applyFont="1" applyFill="1" applyBorder="1" applyAlignment="1">
      <alignment horizontal="left" vertical="top"/>
    </xf>
    <xf numFmtId="0" fontId="17" fillId="0" borderId="29" xfId="3" applyFont="1" applyFill="1" applyBorder="1" applyAlignment="1">
      <alignment horizontal="left" vertical="top"/>
    </xf>
    <xf numFmtId="0" fontId="17" fillId="0" borderId="3" xfId="3" applyFont="1" applyFill="1" applyBorder="1" applyAlignment="1">
      <alignment horizontal="right" vertical="top" wrapText="1"/>
    </xf>
    <xf numFmtId="49" fontId="17" fillId="0" borderId="11" xfId="3" applyNumberFormat="1" applyFont="1" applyFill="1" applyBorder="1" applyAlignment="1">
      <alignment vertical="top"/>
    </xf>
    <xf numFmtId="169" fontId="17" fillId="0" borderId="3" xfId="3" applyNumberFormat="1" applyFont="1" applyFill="1" applyBorder="1" applyAlignment="1">
      <alignment horizontal="left" vertical="top"/>
    </xf>
    <xf numFmtId="2" fontId="17" fillId="0" borderId="11" xfId="3" applyNumberFormat="1" applyFont="1" applyFill="1" applyBorder="1" applyAlignment="1">
      <alignment horizontal="center" vertical="top"/>
    </xf>
    <xf numFmtId="1" fontId="17" fillId="0" borderId="28" xfId="3" applyNumberFormat="1" applyFont="1" applyFill="1" applyBorder="1" applyAlignment="1">
      <alignment horizontal="left" vertical="top"/>
    </xf>
    <xf numFmtId="169" fontId="12" fillId="0" borderId="21" xfId="3" applyNumberFormat="1" applyFont="1" applyFill="1" applyBorder="1" applyAlignment="1">
      <alignment horizontal="left" vertical="top"/>
    </xf>
    <xf numFmtId="169" fontId="17" fillId="0" borderId="21" xfId="3" applyNumberFormat="1" applyFont="1" applyFill="1" applyBorder="1" applyAlignment="1">
      <alignment horizontal="left" vertical="top"/>
    </xf>
    <xf numFmtId="2" fontId="17" fillId="0" borderId="32" xfId="3" applyNumberFormat="1" applyFont="1" applyFill="1" applyBorder="1" applyAlignment="1">
      <alignment horizontal="center" vertical="top"/>
    </xf>
    <xf numFmtId="1" fontId="17" fillId="0" borderId="20" xfId="3" applyNumberFormat="1" applyFont="1" applyFill="1" applyBorder="1" applyAlignment="1">
      <alignment horizontal="left" vertical="top"/>
    </xf>
    <xf numFmtId="169" fontId="17" fillId="0" borderId="2" xfId="3" applyNumberFormat="1" applyFont="1" applyFill="1" applyBorder="1" applyAlignment="1">
      <alignment horizontal="left" vertical="top"/>
    </xf>
    <xf numFmtId="1" fontId="17" fillId="0" borderId="27" xfId="3" applyNumberFormat="1" applyFont="1" applyFill="1" applyBorder="1" applyAlignment="1">
      <alignment horizontal="left" vertical="top"/>
    </xf>
    <xf numFmtId="0" fontId="17" fillId="0" borderId="33" xfId="3" applyFont="1" applyFill="1" applyBorder="1" applyAlignment="1">
      <alignment vertical="top"/>
    </xf>
    <xf numFmtId="0" fontId="17" fillId="0" borderId="2" xfId="3" applyFont="1" applyFill="1" applyBorder="1" applyAlignment="1">
      <alignment horizontal="center" vertical="center"/>
    </xf>
    <xf numFmtId="169" fontId="12" fillId="0" borderId="2" xfId="3" applyNumberFormat="1" applyFont="1" applyFill="1" applyBorder="1" applyAlignment="1">
      <alignment horizontal="center" vertical="top" wrapText="1"/>
    </xf>
    <xf numFmtId="49" fontId="12" fillId="0" borderId="24" xfId="3" applyNumberFormat="1" applyFont="1" applyFill="1" applyBorder="1" applyAlignment="1">
      <alignment vertical="top" wrapText="1"/>
    </xf>
    <xf numFmtId="49" fontId="12" fillId="0" borderId="26" xfId="3" applyNumberFormat="1" applyFont="1" applyFill="1" applyBorder="1" applyAlignment="1">
      <alignment vertical="top" wrapText="1"/>
    </xf>
    <xf numFmtId="0" fontId="12" fillId="0" borderId="34" xfId="3" applyFont="1" applyFill="1" applyBorder="1" applyAlignment="1">
      <alignment horizontal="left" vertical="top"/>
    </xf>
    <xf numFmtId="2" fontId="12" fillId="0" borderId="34" xfId="3" applyNumberFormat="1" applyFont="1" applyFill="1" applyBorder="1" applyAlignment="1">
      <alignment horizontal="center" vertical="top"/>
    </xf>
    <xf numFmtId="49" fontId="12" fillId="0" borderId="4" xfId="3" applyNumberFormat="1" applyFont="1" applyFill="1" applyBorder="1" applyAlignment="1">
      <alignment horizontal="left" vertical="top" wrapText="1"/>
    </xf>
    <xf numFmtId="2" fontId="12" fillId="0" borderId="4" xfId="3" applyNumberFormat="1" applyFont="1" applyFill="1" applyBorder="1" applyAlignment="1">
      <alignment horizontal="center" vertical="top" wrapText="1"/>
    </xf>
    <xf numFmtId="169" fontId="12" fillId="0" borderId="2" xfId="3" applyNumberFormat="1" applyFont="1" applyFill="1" applyBorder="1" applyAlignment="1">
      <alignment horizontal="left" vertical="top" wrapText="1"/>
    </xf>
    <xf numFmtId="0" fontId="17" fillId="0" borderId="2" xfId="3" applyFont="1" applyFill="1" applyBorder="1" applyAlignment="1">
      <alignment horizontal="center" vertical="top"/>
    </xf>
    <xf numFmtId="0" fontId="12" fillId="0" borderId="4" xfId="3" applyFont="1" applyFill="1" applyBorder="1" applyAlignment="1">
      <alignment horizontal="left" vertical="top"/>
    </xf>
    <xf numFmtId="169" fontId="12" fillId="0" borderId="7" xfId="3" applyNumberFormat="1" applyFont="1" applyFill="1" applyBorder="1" applyAlignment="1">
      <alignment horizontal="left" vertical="top"/>
    </xf>
    <xf numFmtId="49" fontId="12" fillId="0" borderId="7" xfId="3" applyNumberFormat="1" applyFont="1" applyFill="1" applyBorder="1" applyAlignment="1">
      <alignment horizontal="left" vertical="top"/>
    </xf>
    <xf numFmtId="0" fontId="12" fillId="0" borderId="2" xfId="3" applyFont="1" applyFill="1" applyBorder="1" applyAlignment="1">
      <alignment vertical="top" wrapText="1"/>
    </xf>
    <xf numFmtId="0" fontId="12" fillId="0" borderId="7" xfId="3" applyFont="1" applyFill="1" applyBorder="1" applyAlignment="1">
      <alignment vertical="top" wrapText="1"/>
    </xf>
    <xf numFmtId="49" fontId="12" fillId="0" borderId="30" xfId="3" applyNumberFormat="1" applyFont="1" applyFill="1" applyBorder="1" applyAlignment="1">
      <alignment vertical="top" wrapText="1"/>
    </xf>
    <xf numFmtId="49" fontId="12" fillId="0" borderId="35" xfId="3" applyNumberFormat="1" applyFont="1" applyFill="1" applyBorder="1" applyAlignment="1">
      <alignment vertical="top" wrapText="1"/>
    </xf>
    <xf numFmtId="49" fontId="12" fillId="0" borderId="36" xfId="3" applyNumberFormat="1" applyFont="1" applyFill="1" applyBorder="1" applyAlignment="1">
      <alignment horizontal="left" vertical="top" wrapText="1"/>
    </xf>
    <xf numFmtId="49" fontId="17" fillId="0" borderId="37" xfId="3" applyNumberFormat="1" applyFont="1" applyFill="1" applyBorder="1" applyAlignment="1">
      <alignment horizontal="right" vertical="top" wrapText="1"/>
    </xf>
    <xf numFmtId="49" fontId="17" fillId="0" borderId="37" xfId="3" applyNumberFormat="1" applyFont="1" applyFill="1" applyBorder="1" applyAlignment="1">
      <alignment horizontal="left" vertical="top"/>
    </xf>
    <xf numFmtId="2" fontId="17" fillId="0" borderId="37" xfId="3" applyNumberFormat="1" applyFont="1" applyFill="1" applyBorder="1" applyAlignment="1">
      <alignment horizontal="left" vertical="top"/>
    </xf>
    <xf numFmtId="2" fontId="17" fillId="0" borderId="38" xfId="3" applyNumberFormat="1" applyFont="1" applyFill="1" applyBorder="1" applyAlignment="1">
      <alignment horizontal="center" vertical="top"/>
    </xf>
    <xf numFmtId="1" fontId="17" fillId="0" borderId="31" xfId="3" applyNumberFormat="1" applyFont="1" applyFill="1" applyBorder="1" applyAlignment="1">
      <alignment horizontal="left" vertical="top"/>
    </xf>
    <xf numFmtId="49" fontId="12" fillId="0" borderId="39" xfId="3" applyNumberFormat="1" applyFont="1" applyFill="1" applyBorder="1" applyAlignment="1">
      <alignment horizontal="left" vertical="top"/>
    </xf>
    <xf numFmtId="0" fontId="12" fillId="0" borderId="22" xfId="3" applyFont="1" applyFill="1" applyBorder="1" applyAlignment="1">
      <alignment horizontal="left" vertical="top" wrapText="1"/>
    </xf>
    <xf numFmtId="2" fontId="17" fillId="0" borderId="21" xfId="3" applyNumberFormat="1" applyFont="1" applyFill="1" applyBorder="1" applyAlignment="1">
      <alignment horizontal="left" vertical="top"/>
    </xf>
    <xf numFmtId="49" fontId="12" fillId="0" borderId="40" xfId="3" applyNumberFormat="1" applyFont="1" applyFill="1" applyBorder="1" applyAlignment="1">
      <alignment horizontal="left" vertical="top"/>
    </xf>
    <xf numFmtId="2" fontId="17" fillId="0" borderId="2" xfId="3" applyNumberFormat="1" applyFont="1" applyFill="1" applyBorder="1" applyAlignment="1">
      <alignment horizontal="left" vertical="top"/>
    </xf>
    <xf numFmtId="0" fontId="12" fillId="0" borderId="3" xfId="3" applyFont="1" applyFill="1" applyBorder="1" applyAlignment="1">
      <alignment vertical="top" wrapText="1"/>
    </xf>
    <xf numFmtId="0" fontId="12" fillId="0" borderId="2" xfId="3" applyFont="1" applyFill="1" applyBorder="1" applyAlignment="1">
      <alignment vertical="top"/>
    </xf>
    <xf numFmtId="0" fontId="12" fillId="0" borderId="3" xfId="3" applyFont="1" applyFill="1" applyBorder="1" applyAlignment="1">
      <alignment vertical="top"/>
    </xf>
    <xf numFmtId="49" fontId="12" fillId="0" borderId="3" xfId="3" applyNumberFormat="1" applyFont="1" applyFill="1" applyBorder="1" applyAlignment="1">
      <alignment horizontal="left" vertical="top"/>
    </xf>
    <xf numFmtId="169" fontId="12" fillId="0" borderId="3" xfId="3" applyNumberFormat="1" applyFont="1" applyFill="1" applyBorder="1" applyAlignment="1">
      <alignment horizontal="left" vertical="top"/>
    </xf>
    <xf numFmtId="2" fontId="17" fillId="0" borderId="7" xfId="3" applyNumberFormat="1" applyFont="1" applyFill="1" applyBorder="1" applyAlignment="1">
      <alignment horizontal="left" vertical="top"/>
    </xf>
    <xf numFmtId="2" fontId="17" fillId="0" borderId="34" xfId="3" applyNumberFormat="1" applyFont="1" applyFill="1" applyBorder="1" applyAlignment="1">
      <alignment horizontal="center" vertical="top"/>
    </xf>
    <xf numFmtId="1" fontId="17" fillId="0" borderId="23" xfId="3" applyNumberFormat="1" applyFont="1" applyFill="1" applyBorder="1" applyAlignment="1">
      <alignment horizontal="left" vertical="top"/>
    </xf>
    <xf numFmtId="0" fontId="12" fillId="0" borderId="0" xfId="3" applyFont="1" applyFill="1" applyAlignment="1">
      <alignment vertical="top"/>
    </xf>
    <xf numFmtId="0" fontId="17" fillId="0" borderId="7" xfId="3" applyFont="1" applyFill="1" applyBorder="1" applyAlignment="1">
      <alignment horizontal="center" vertical="center" wrapText="1"/>
    </xf>
    <xf numFmtId="169" fontId="12" fillId="0" borderId="7" xfId="3" applyNumberFormat="1" applyFont="1" applyFill="1" applyBorder="1" applyAlignment="1">
      <alignment horizontal="center" vertical="center"/>
    </xf>
    <xf numFmtId="49" fontId="12" fillId="0" borderId="7" xfId="3" applyNumberFormat="1" applyFont="1" applyFill="1" applyBorder="1" applyAlignment="1">
      <alignment horizontal="center" vertical="center"/>
    </xf>
    <xf numFmtId="0" fontId="12" fillId="0" borderId="26" xfId="3" applyFont="1" applyFill="1" applyBorder="1" applyAlignment="1">
      <alignment vertical="top"/>
    </xf>
    <xf numFmtId="171" fontId="12" fillId="0" borderId="2" xfId="3" applyNumberFormat="1" applyFont="1" applyFill="1" applyBorder="1" applyAlignment="1">
      <alignment horizontal="left" vertical="top"/>
    </xf>
    <xf numFmtId="0" fontId="12" fillId="0" borderId="43" xfId="3" applyFont="1" applyFill="1" applyBorder="1" applyAlignment="1">
      <alignment vertical="top"/>
    </xf>
    <xf numFmtId="49" fontId="12" fillId="0" borderId="44" xfId="3" applyNumberFormat="1" applyFont="1" applyFill="1" applyBorder="1" applyAlignment="1">
      <alignment horizontal="center" vertical="top"/>
    </xf>
    <xf numFmtId="0" fontId="12" fillId="0" borderId="36" xfId="3" applyFont="1" applyFill="1" applyBorder="1" applyAlignment="1">
      <alignment horizontal="left" vertical="top"/>
    </xf>
    <xf numFmtId="0" fontId="12" fillId="0" borderId="37" xfId="3" applyFont="1" applyFill="1" applyBorder="1" applyAlignment="1">
      <alignment vertical="top"/>
    </xf>
    <xf numFmtId="49" fontId="17" fillId="0" borderId="37" xfId="3" applyNumberFormat="1" applyFont="1" applyFill="1" applyBorder="1" applyAlignment="1">
      <alignment horizontal="center" vertical="top" wrapText="1"/>
    </xf>
    <xf numFmtId="0" fontId="17" fillId="0" borderId="37" xfId="3" applyFont="1" applyFill="1" applyBorder="1" applyAlignment="1">
      <alignment horizontal="left" vertical="top"/>
    </xf>
    <xf numFmtId="2" fontId="17" fillId="0" borderId="2" xfId="3" applyNumberFormat="1" applyFont="1" applyFill="1" applyBorder="1" applyAlignment="1">
      <alignment horizontal="center" vertical="top"/>
    </xf>
    <xf numFmtId="169" fontId="12" fillId="0" borderId="26" xfId="3" applyNumberFormat="1" applyFont="1" applyFill="1" applyBorder="1" applyAlignment="1">
      <alignment horizontal="left" vertical="top"/>
    </xf>
    <xf numFmtId="0" fontId="17" fillId="0" borderId="26" xfId="3" applyFont="1" applyFill="1" applyBorder="1" applyAlignment="1">
      <alignment horizontal="left" vertical="top"/>
    </xf>
    <xf numFmtId="2" fontId="17" fillId="0" borderId="12" xfId="3" applyNumberFormat="1" applyFont="1" applyFill="1" applyBorder="1" applyAlignment="1">
      <alignment horizontal="center" vertical="top"/>
    </xf>
    <xf numFmtId="0" fontId="17" fillId="0" borderId="25" xfId="3" applyFont="1" applyFill="1" applyBorder="1" applyAlignment="1">
      <alignment horizontal="left" vertical="top"/>
    </xf>
    <xf numFmtId="0" fontId="12" fillId="0" borderId="40" xfId="3" applyFont="1" applyFill="1" applyBorder="1" applyAlignment="1">
      <alignment horizontal="left" vertical="top"/>
    </xf>
    <xf numFmtId="0" fontId="17" fillId="0" borderId="2" xfId="3" applyFont="1" applyFill="1" applyBorder="1" applyAlignment="1">
      <alignment horizontal="left" vertical="top"/>
    </xf>
    <xf numFmtId="49" fontId="12" fillId="0" borderId="34" xfId="3" applyNumberFormat="1" applyFont="1" applyFill="1" applyBorder="1" applyAlignment="1">
      <alignment horizontal="left" vertical="top"/>
    </xf>
    <xf numFmtId="169" fontId="12" fillId="0" borderId="8" xfId="3" applyNumberFormat="1" applyFont="1" applyFill="1" applyBorder="1" applyAlignment="1">
      <alignment horizontal="left" vertical="top"/>
    </xf>
    <xf numFmtId="0" fontId="12" fillId="0" borderId="6" xfId="3" applyFont="1" applyFill="1" applyBorder="1" applyAlignment="1">
      <alignment horizontal="left" vertical="top"/>
    </xf>
    <xf numFmtId="49" fontId="12" fillId="0" borderId="0" xfId="3" applyNumberFormat="1" applyFont="1" applyFill="1" applyBorder="1" applyAlignment="1">
      <alignment horizontal="left" vertical="top"/>
    </xf>
    <xf numFmtId="2" fontId="12" fillId="0" borderId="2" xfId="3" applyNumberFormat="1" applyFont="1" applyFill="1" applyBorder="1" applyAlignment="1">
      <alignment horizontal="center" vertical="top"/>
    </xf>
    <xf numFmtId="0" fontId="12" fillId="0" borderId="25" xfId="3" applyFont="1" applyFill="1" applyBorder="1" applyAlignment="1">
      <alignment horizontal="left" vertical="top"/>
    </xf>
    <xf numFmtId="49" fontId="17" fillId="0" borderId="3" xfId="3" applyNumberFormat="1" applyFont="1" applyFill="1" applyBorder="1" applyAlignment="1">
      <alignment horizontal="left" vertical="top"/>
    </xf>
    <xf numFmtId="49" fontId="17" fillId="0" borderId="8" xfId="3" applyNumberFormat="1" applyFont="1" applyFill="1" applyBorder="1" applyAlignment="1">
      <alignment horizontal="left" vertical="top"/>
    </xf>
    <xf numFmtId="2" fontId="17" fillId="0" borderId="47" xfId="3" applyNumberFormat="1" applyFont="1" applyFill="1" applyBorder="1" applyAlignment="1">
      <alignment horizontal="center" vertical="top"/>
    </xf>
    <xf numFmtId="2" fontId="17" fillId="0" borderId="37" xfId="3" applyNumberFormat="1" applyFont="1" applyFill="1" applyBorder="1" applyAlignment="1">
      <alignment horizontal="center" vertical="top"/>
    </xf>
    <xf numFmtId="0" fontId="17" fillId="0" borderId="28" xfId="3" applyFont="1" applyFill="1" applyBorder="1" applyAlignment="1">
      <alignment horizontal="left" vertical="top"/>
    </xf>
    <xf numFmtId="0" fontId="12" fillId="0" borderId="39" xfId="3" applyFont="1" applyFill="1" applyBorder="1" applyAlignment="1">
      <alignment horizontal="left" vertical="top"/>
    </xf>
    <xf numFmtId="49" fontId="17" fillId="0" borderId="48" xfId="3" applyNumberFormat="1" applyFont="1" applyFill="1" applyBorder="1" applyAlignment="1">
      <alignment horizontal="left" vertical="top"/>
    </xf>
    <xf numFmtId="2" fontId="17" fillId="0" borderId="49" xfId="3" applyNumberFormat="1" applyFont="1" applyFill="1" applyBorder="1" applyAlignment="1">
      <alignment horizontal="center" vertical="top"/>
    </xf>
    <xf numFmtId="0" fontId="17" fillId="0" borderId="20" xfId="3" applyFont="1" applyFill="1" applyBorder="1" applyAlignment="1">
      <alignment horizontal="left" vertical="top"/>
    </xf>
    <xf numFmtId="49" fontId="17" fillId="0" borderId="2" xfId="3" applyNumberFormat="1" applyFont="1" applyFill="1" applyBorder="1" applyAlignment="1">
      <alignment horizontal="left" vertical="top"/>
    </xf>
    <xf numFmtId="0" fontId="12" fillId="0" borderId="7" xfId="3" applyFont="1" applyFill="1" applyBorder="1" applyAlignment="1">
      <alignment horizontal="center" vertical="top"/>
    </xf>
    <xf numFmtId="169" fontId="12" fillId="0" borderId="6" xfId="3" applyNumberFormat="1" applyFont="1" applyFill="1" applyBorder="1" applyAlignment="1">
      <alignment horizontal="left" vertical="top"/>
    </xf>
    <xf numFmtId="49" fontId="12" fillId="0" borderId="42" xfId="3" applyNumberFormat="1" applyFont="1" applyFill="1" applyBorder="1" applyAlignment="1">
      <alignment horizontal="left" vertical="top" wrapText="1"/>
    </xf>
    <xf numFmtId="169" fontId="12" fillId="0" borderId="27" xfId="3" applyNumberFormat="1" applyFont="1" applyFill="1" applyBorder="1" applyAlignment="1">
      <alignment horizontal="left" vertical="top"/>
    </xf>
    <xf numFmtId="0" fontId="17" fillId="0" borderId="23" xfId="3" applyFont="1" applyFill="1" applyBorder="1" applyAlignment="1">
      <alignment horizontal="left" vertical="top"/>
    </xf>
    <xf numFmtId="0" fontId="12" fillId="0" borderId="30" xfId="3" applyFont="1" applyFill="1" applyBorder="1" applyAlignment="1">
      <alignment horizontal="left" vertical="top"/>
    </xf>
    <xf numFmtId="0" fontId="12" fillId="0" borderId="37" xfId="3" applyFont="1" applyFill="1" applyBorder="1" applyAlignment="1">
      <alignment horizontal="left" vertical="top"/>
    </xf>
    <xf numFmtId="0" fontId="17" fillId="0" borderId="37" xfId="3" applyFont="1" applyFill="1" applyBorder="1" applyAlignment="1">
      <alignment horizontal="right" vertical="top" wrapText="1"/>
    </xf>
    <xf numFmtId="169" fontId="12" fillId="0" borderId="37" xfId="3" applyNumberFormat="1" applyFont="1" applyFill="1" applyBorder="1" applyAlignment="1">
      <alignment horizontal="left" vertical="top"/>
    </xf>
    <xf numFmtId="4" fontId="17" fillId="0" borderId="37" xfId="3" applyNumberFormat="1" applyFont="1" applyFill="1" applyBorder="1" applyAlignment="1">
      <alignment horizontal="left" vertical="top"/>
    </xf>
    <xf numFmtId="2" fontId="17" fillId="0" borderId="50" xfId="3" applyNumberFormat="1" applyFont="1" applyFill="1" applyBorder="1" applyAlignment="1">
      <alignment horizontal="center" vertical="top"/>
    </xf>
    <xf numFmtId="0" fontId="17" fillId="0" borderId="51" xfId="3" applyFont="1" applyFill="1" applyBorder="1" applyAlignment="1">
      <alignment horizontal="left" vertical="top"/>
    </xf>
    <xf numFmtId="49" fontId="17" fillId="0" borderId="26" xfId="3" applyNumberFormat="1" applyFont="1" applyFill="1" applyBorder="1" applyAlignment="1">
      <alignment horizontal="left" vertical="top"/>
    </xf>
    <xf numFmtId="169" fontId="12" fillId="0" borderId="23" xfId="3" applyNumberFormat="1" applyFont="1" applyFill="1" applyBorder="1" applyAlignment="1">
      <alignment horizontal="left" vertical="top"/>
    </xf>
    <xf numFmtId="2" fontId="12" fillId="0" borderId="21" xfId="3" applyNumberFormat="1" applyFont="1" applyFill="1" applyBorder="1" applyAlignment="1">
      <alignment horizontal="left" vertical="top"/>
    </xf>
    <xf numFmtId="2" fontId="12" fillId="0" borderId="32" xfId="3" applyNumberFormat="1" applyFont="1" applyFill="1" applyBorder="1" applyAlignment="1">
      <alignment horizontal="left" vertical="top"/>
    </xf>
    <xf numFmtId="0" fontId="12" fillId="0" borderId="8" xfId="3" applyFont="1" applyFill="1" applyBorder="1" applyAlignment="1">
      <alignment horizontal="left" vertical="top" wrapText="1"/>
    </xf>
    <xf numFmtId="0" fontId="17" fillId="0" borderId="2" xfId="3" applyFont="1" applyFill="1" applyBorder="1" applyAlignment="1">
      <alignment horizontal="center" vertical="center" wrapText="1"/>
    </xf>
    <xf numFmtId="0" fontId="12" fillId="0" borderId="53" xfId="3" applyFont="1" applyFill="1" applyBorder="1" applyAlignment="1">
      <alignment horizontal="left" vertical="top"/>
    </xf>
    <xf numFmtId="169" fontId="12" fillId="0" borderId="28" xfId="3" applyNumberFormat="1" applyFont="1" applyFill="1" applyBorder="1" applyAlignment="1">
      <alignment horizontal="left" vertical="top"/>
    </xf>
    <xf numFmtId="169" fontId="12" fillId="0" borderId="38" xfId="3" applyNumberFormat="1" applyFont="1" applyFill="1" applyBorder="1" applyAlignment="1">
      <alignment horizontal="left" vertical="top"/>
    </xf>
    <xf numFmtId="49" fontId="17" fillId="0" borderId="35" xfId="3" applyNumberFormat="1" applyFont="1" applyFill="1" applyBorder="1" applyAlignment="1">
      <alignment horizontal="left" vertical="top"/>
    </xf>
    <xf numFmtId="0" fontId="12" fillId="0" borderId="22" xfId="3" applyFont="1" applyFill="1" applyBorder="1" applyAlignment="1">
      <alignment horizontal="left" vertical="top"/>
    </xf>
    <xf numFmtId="49" fontId="17" fillId="0" borderId="21" xfId="3" applyNumberFormat="1" applyFont="1" applyFill="1" applyBorder="1" applyAlignment="1">
      <alignment horizontal="left" vertical="top"/>
    </xf>
    <xf numFmtId="0" fontId="12" fillId="0" borderId="6" xfId="3" applyFont="1" applyFill="1" applyBorder="1" applyAlignment="1">
      <alignment horizontal="left" vertical="top" wrapText="1"/>
    </xf>
    <xf numFmtId="0" fontId="12" fillId="0" borderId="27" xfId="3" applyFont="1" applyFill="1" applyBorder="1" applyAlignment="1">
      <alignment horizontal="left" vertical="top" wrapText="1"/>
    </xf>
    <xf numFmtId="2" fontId="12" fillId="0" borderId="0" xfId="3" applyNumberFormat="1" applyFont="1" applyFill="1" applyBorder="1" applyAlignment="1">
      <alignment horizontal="center" vertical="top"/>
    </xf>
    <xf numFmtId="0" fontId="12" fillId="0" borderId="54" xfId="3" applyFont="1" applyFill="1" applyBorder="1" applyAlignment="1">
      <alignment horizontal="left" vertical="top"/>
    </xf>
    <xf numFmtId="1" fontId="17" fillId="0" borderId="51" xfId="3" applyNumberFormat="1" applyFont="1" applyFill="1" applyBorder="1" applyAlignment="1">
      <alignment horizontal="left" vertical="top"/>
    </xf>
    <xf numFmtId="2" fontId="12" fillId="0" borderId="7" xfId="3" applyNumberFormat="1" applyFont="1" applyFill="1" applyBorder="1" applyAlignment="1">
      <alignment horizontal="left" vertical="top" wrapText="1"/>
    </xf>
    <xf numFmtId="2" fontId="12" fillId="0" borderId="2" xfId="3" applyNumberFormat="1" applyFont="1" applyFill="1" applyBorder="1" applyAlignment="1">
      <alignment horizontal="left" vertical="top" wrapText="1"/>
    </xf>
    <xf numFmtId="0" fontId="12" fillId="0" borderId="2" xfId="3" applyFont="1" applyFill="1" applyBorder="1" applyAlignment="1">
      <alignment vertical="center" wrapText="1"/>
    </xf>
    <xf numFmtId="2" fontId="12" fillId="0" borderId="2" xfId="3" applyNumberFormat="1" applyFont="1" applyFill="1" applyBorder="1" applyAlignment="1">
      <alignment horizontal="left" vertical="top"/>
    </xf>
    <xf numFmtId="169" fontId="17" fillId="0" borderId="2" xfId="3" applyNumberFormat="1" applyFont="1" applyFill="1" applyBorder="1" applyAlignment="1">
      <alignment horizontal="right" vertical="top" wrapText="1"/>
    </xf>
    <xf numFmtId="0" fontId="12" fillId="0" borderId="22" xfId="3" applyFont="1" applyFill="1" applyBorder="1" applyAlignment="1">
      <alignment vertical="top"/>
    </xf>
    <xf numFmtId="169" fontId="12" fillId="0" borderId="22" xfId="3" applyNumberFormat="1" applyFont="1" applyFill="1" applyBorder="1" applyAlignment="1">
      <alignment horizontal="left" vertical="top"/>
    </xf>
    <xf numFmtId="49" fontId="12" fillId="0" borderId="22" xfId="3" applyNumberFormat="1" applyFont="1" applyFill="1" applyBorder="1" applyAlignment="1">
      <alignment horizontal="left" vertical="top"/>
    </xf>
    <xf numFmtId="49" fontId="12" fillId="0" borderId="32" xfId="3" applyNumberFormat="1" applyFont="1" applyFill="1" applyBorder="1" applyAlignment="1">
      <alignment horizontal="left" vertical="top"/>
    </xf>
    <xf numFmtId="2" fontId="12" fillId="0" borderId="32" xfId="3" applyNumberFormat="1" applyFont="1" applyFill="1" applyBorder="1" applyAlignment="1">
      <alignment horizontal="center" vertical="top"/>
    </xf>
    <xf numFmtId="0" fontId="12" fillId="0" borderId="55" xfId="3" applyFont="1" applyFill="1" applyBorder="1" applyAlignment="1">
      <alignment horizontal="left" vertical="top"/>
    </xf>
    <xf numFmtId="0" fontId="12" fillId="0" borderId="11" xfId="3" applyFont="1" applyFill="1" applyBorder="1" applyAlignment="1">
      <alignment vertical="top"/>
    </xf>
    <xf numFmtId="0" fontId="12" fillId="0" borderId="28" xfId="3" applyFont="1" applyFill="1" applyBorder="1" applyAlignment="1">
      <alignment horizontal="left" vertical="top"/>
    </xf>
    <xf numFmtId="49" fontId="23" fillId="0" borderId="2" xfId="4" applyNumberFormat="1" applyFont="1" applyFill="1" applyBorder="1" applyAlignment="1">
      <alignment horizontal="left" vertical="top"/>
    </xf>
    <xf numFmtId="0" fontId="12" fillId="0" borderId="13" xfId="3" applyFont="1" applyFill="1" applyBorder="1" applyAlignment="1">
      <alignment vertical="top" wrapText="1"/>
    </xf>
    <xf numFmtId="169" fontId="17" fillId="0" borderId="37" xfId="3" applyNumberFormat="1" applyFont="1" applyFill="1" applyBorder="1" applyAlignment="1">
      <alignment horizontal="left" vertical="top"/>
    </xf>
    <xf numFmtId="0" fontId="12" fillId="0" borderId="14" xfId="3" applyFont="1" applyFill="1" applyBorder="1" applyAlignment="1">
      <alignment horizontal="center" vertical="center" wrapText="1"/>
    </xf>
    <xf numFmtId="0" fontId="12" fillId="0" borderId="16" xfId="3" applyFont="1" applyFill="1" applyBorder="1" applyAlignment="1">
      <alignment horizontal="center" vertical="center" wrapText="1"/>
    </xf>
    <xf numFmtId="49" fontId="12" fillId="0" borderId="16" xfId="3" applyNumberFormat="1" applyFont="1" applyFill="1" applyBorder="1" applyAlignment="1">
      <alignment horizontal="center" vertical="center" wrapText="1"/>
    </xf>
    <xf numFmtId="0" fontId="12" fillId="0" borderId="16" xfId="3" applyFont="1" applyFill="1" applyBorder="1" applyAlignment="1">
      <alignment horizontal="center" vertical="center"/>
    </xf>
    <xf numFmtId="49" fontId="12" fillId="0" borderId="56" xfId="3" applyNumberFormat="1" applyFont="1" applyFill="1" applyBorder="1" applyAlignment="1">
      <alignment horizontal="left" vertical="top"/>
    </xf>
    <xf numFmtId="2" fontId="12" fillId="0" borderId="56" xfId="3" applyNumberFormat="1" applyFont="1" applyFill="1" applyBorder="1" applyAlignment="1">
      <alignment horizontal="center" vertical="top"/>
    </xf>
    <xf numFmtId="49" fontId="12" fillId="0" borderId="2" xfId="3" applyNumberFormat="1" applyFont="1" applyFill="1" applyBorder="1" applyAlignment="1">
      <alignment vertical="top"/>
    </xf>
    <xf numFmtId="49" fontId="12" fillId="0" borderId="26" xfId="3" applyNumberFormat="1" applyFont="1" applyFill="1" applyBorder="1" applyAlignment="1">
      <alignment vertical="top"/>
    </xf>
    <xf numFmtId="0" fontId="12" fillId="0" borderId="33" xfId="3" applyFont="1" applyFill="1" applyBorder="1" applyAlignment="1">
      <alignment vertical="top" wrapText="1"/>
    </xf>
    <xf numFmtId="0" fontId="12" fillId="0" borderId="33" xfId="3" applyFont="1" applyFill="1" applyBorder="1" applyAlignment="1">
      <alignment horizontal="left" vertical="top"/>
    </xf>
    <xf numFmtId="49" fontId="12" fillId="0" borderId="36" xfId="3" applyNumberFormat="1" applyFont="1" applyFill="1" applyBorder="1" applyAlignment="1">
      <alignment horizontal="left" vertical="top"/>
    </xf>
    <xf numFmtId="49" fontId="17" fillId="0" borderId="36" xfId="3" applyNumberFormat="1" applyFont="1" applyFill="1" applyBorder="1" applyAlignment="1">
      <alignment horizontal="left" vertical="top"/>
    </xf>
    <xf numFmtId="2" fontId="17" fillId="0" borderId="29" xfId="3" applyNumberFormat="1" applyFont="1" applyFill="1" applyBorder="1" applyAlignment="1">
      <alignment horizontal="center" vertical="top"/>
    </xf>
    <xf numFmtId="0" fontId="12" fillId="0" borderId="2" xfId="3" applyFont="1" applyFill="1" applyBorder="1" applyAlignment="1">
      <alignment horizontal="center" vertical="top"/>
    </xf>
    <xf numFmtId="0" fontId="12" fillId="0" borderId="27" xfId="3" applyFont="1" applyFill="1" applyBorder="1" applyAlignment="1">
      <alignment vertical="top"/>
    </xf>
    <xf numFmtId="49" fontId="12" fillId="0" borderId="37" xfId="3" applyNumberFormat="1" applyFont="1" applyFill="1" applyBorder="1" applyAlignment="1">
      <alignment horizontal="left" vertical="top"/>
    </xf>
    <xf numFmtId="0" fontId="12" fillId="0" borderId="21" xfId="3" applyFont="1" applyFill="1" applyBorder="1" applyAlignment="1">
      <alignment vertical="top"/>
    </xf>
    <xf numFmtId="0" fontId="12" fillId="0" borderId="23" xfId="3" applyFont="1" applyFill="1" applyBorder="1" applyAlignment="1">
      <alignment vertical="top"/>
    </xf>
    <xf numFmtId="0" fontId="17" fillId="0" borderId="31" xfId="3" applyFont="1" applyFill="1" applyBorder="1" applyAlignment="1">
      <alignment horizontal="left" vertical="top"/>
    </xf>
    <xf numFmtId="0" fontId="12" fillId="0" borderId="7" xfId="3" applyFont="1" applyFill="1" applyBorder="1" applyAlignment="1">
      <alignment vertical="top"/>
    </xf>
    <xf numFmtId="0" fontId="17" fillId="0" borderId="7" xfId="3" applyFont="1" applyFill="1" applyBorder="1" applyAlignment="1">
      <alignment horizontal="left" vertical="top"/>
    </xf>
    <xf numFmtId="170" fontId="12" fillId="0" borderId="2" xfId="3" applyNumberFormat="1" applyFont="1" applyFill="1" applyBorder="1" applyAlignment="1">
      <alignment horizontal="left" vertical="top"/>
    </xf>
    <xf numFmtId="169" fontId="12" fillId="0" borderId="3" xfId="3" applyNumberFormat="1" applyFont="1" applyFill="1" applyBorder="1" applyAlignment="1">
      <alignment horizontal="left" vertical="top" wrapText="1"/>
    </xf>
    <xf numFmtId="0" fontId="17" fillId="0" borderId="28" xfId="3" applyFont="1" applyFill="1" applyBorder="1" applyAlignment="1">
      <alignment horizontal="center" vertical="top"/>
    </xf>
    <xf numFmtId="170" fontId="17" fillId="0" borderId="21" xfId="3" applyNumberFormat="1" applyFont="1" applyFill="1" applyBorder="1" applyAlignment="1">
      <alignment horizontal="left" vertical="top" wrapText="1"/>
    </xf>
    <xf numFmtId="2" fontId="17" fillId="0" borderId="32" xfId="3" applyNumberFormat="1" applyFont="1" applyFill="1" applyBorder="1" applyAlignment="1">
      <alignment horizontal="center" vertical="top" wrapText="1"/>
    </xf>
    <xf numFmtId="170" fontId="17" fillId="0" borderId="2" xfId="3" applyNumberFormat="1" applyFont="1" applyFill="1" applyBorder="1" applyAlignment="1">
      <alignment horizontal="left" vertical="top" wrapText="1"/>
    </xf>
    <xf numFmtId="2" fontId="17" fillId="0" borderId="4" xfId="3" applyNumberFormat="1" applyFont="1" applyFill="1" applyBorder="1" applyAlignment="1">
      <alignment horizontal="center" vertical="top" wrapText="1"/>
    </xf>
    <xf numFmtId="0" fontId="17" fillId="0" borderId="26" xfId="3" applyFont="1" applyFill="1" applyBorder="1" applyAlignment="1">
      <alignment horizontal="left" vertical="top" wrapText="1"/>
    </xf>
    <xf numFmtId="0" fontId="12" fillId="0" borderId="12" xfId="3" applyFont="1" applyFill="1" applyBorder="1" applyAlignment="1">
      <alignment vertical="top"/>
    </xf>
    <xf numFmtId="0" fontId="17" fillId="0" borderId="7" xfId="3" applyFont="1" applyFill="1" applyBorder="1" applyAlignment="1">
      <alignment horizontal="center" vertical="center"/>
    </xf>
    <xf numFmtId="1" fontId="12" fillId="0" borderId="23" xfId="3" applyNumberFormat="1" applyFont="1" applyFill="1" applyBorder="1" applyAlignment="1">
      <alignment horizontal="left" vertical="top"/>
    </xf>
    <xf numFmtId="1" fontId="12" fillId="0" borderId="27" xfId="3" applyNumberFormat="1" applyFont="1" applyFill="1" applyBorder="1" applyAlignment="1">
      <alignment horizontal="left" vertical="top"/>
    </xf>
    <xf numFmtId="1" fontId="12" fillId="0" borderId="28" xfId="3" applyNumberFormat="1" applyFont="1" applyFill="1" applyBorder="1" applyAlignment="1">
      <alignment horizontal="left" vertical="top"/>
    </xf>
    <xf numFmtId="49" fontId="12" fillId="0" borderId="3" xfId="3" applyNumberFormat="1" applyFont="1" applyFill="1" applyBorder="1" applyAlignment="1">
      <alignment vertical="top"/>
    </xf>
    <xf numFmtId="49" fontId="12" fillId="0" borderId="35" xfId="3" applyNumberFormat="1" applyFont="1" applyFill="1" applyBorder="1" applyAlignment="1">
      <alignment horizontal="left" vertical="top" wrapText="1"/>
    </xf>
    <xf numFmtId="0" fontId="17" fillId="0" borderId="13" xfId="3" applyFont="1" applyFill="1" applyBorder="1" applyAlignment="1">
      <alignment horizontal="right" vertical="top" wrapText="1"/>
    </xf>
    <xf numFmtId="169" fontId="12" fillId="0" borderId="50" xfId="3" applyNumberFormat="1" applyFont="1" applyFill="1" applyBorder="1" applyAlignment="1">
      <alignment horizontal="left" vertical="top" wrapText="1"/>
    </xf>
    <xf numFmtId="170" fontId="17" fillId="0" borderId="32" xfId="3" applyNumberFormat="1" applyFont="1" applyFill="1" applyBorder="1" applyAlignment="1">
      <alignment horizontal="left" vertical="top"/>
    </xf>
    <xf numFmtId="170" fontId="17" fillId="0" borderId="2" xfId="3" applyNumberFormat="1" applyFont="1" applyFill="1" applyBorder="1" applyAlignment="1">
      <alignment horizontal="left" vertical="top"/>
    </xf>
    <xf numFmtId="0" fontId="17" fillId="0" borderId="7" xfId="3" applyFont="1" applyFill="1" applyBorder="1" applyAlignment="1">
      <alignment horizontal="center" vertical="top" wrapText="1"/>
    </xf>
    <xf numFmtId="169" fontId="12" fillId="0" borderId="34" xfId="3" applyNumberFormat="1" applyFont="1" applyFill="1" applyBorder="1" applyAlignment="1">
      <alignment horizontal="left" vertical="top" wrapText="1"/>
    </xf>
    <xf numFmtId="2" fontId="12" fillId="0" borderId="34" xfId="3" applyNumberFormat="1" applyFont="1" applyFill="1" applyBorder="1" applyAlignment="1">
      <alignment horizontal="center" vertical="top" wrapText="1"/>
    </xf>
    <xf numFmtId="169" fontId="12" fillId="0" borderId="4" xfId="3" applyNumberFormat="1" applyFont="1" applyFill="1" applyBorder="1" applyAlignment="1">
      <alignment horizontal="left" vertical="top" wrapText="1"/>
    </xf>
    <xf numFmtId="0" fontId="17" fillId="0" borderId="2" xfId="3" applyFont="1" applyFill="1" applyBorder="1" applyAlignment="1">
      <alignment horizontal="center" vertical="top" wrapText="1"/>
    </xf>
    <xf numFmtId="0" fontId="12" fillId="0" borderId="26" xfId="3" applyFont="1" applyFill="1" applyBorder="1" applyAlignment="1">
      <alignment horizontal="right" vertical="top" wrapText="1"/>
    </xf>
    <xf numFmtId="49" fontId="17" fillId="0" borderId="26" xfId="3" applyNumberFormat="1" applyFont="1" applyFill="1" applyBorder="1" applyAlignment="1">
      <alignment horizontal="center" vertical="top"/>
    </xf>
    <xf numFmtId="0" fontId="17" fillId="0" borderId="26" xfId="3" applyFont="1" applyFill="1" applyBorder="1" applyAlignment="1">
      <alignment horizontal="center" vertical="top" wrapText="1"/>
    </xf>
    <xf numFmtId="49" fontId="17" fillId="0" borderId="35" xfId="3" applyNumberFormat="1" applyFont="1" applyFill="1" applyBorder="1" applyAlignment="1">
      <alignment horizontal="center" vertical="top"/>
    </xf>
    <xf numFmtId="0" fontId="17" fillId="0" borderId="35" xfId="3" applyFont="1" applyFill="1" applyBorder="1" applyAlignment="1">
      <alignment horizontal="center" vertical="top" wrapText="1"/>
    </xf>
    <xf numFmtId="0" fontId="12" fillId="0" borderId="37" xfId="3" applyFont="1" applyFill="1" applyBorder="1" applyAlignment="1">
      <alignment vertical="top" wrapText="1"/>
    </xf>
    <xf numFmtId="49" fontId="12" fillId="0" borderId="21" xfId="3" applyNumberFormat="1" applyFont="1" applyFill="1" applyBorder="1" applyAlignment="1">
      <alignment vertical="top"/>
    </xf>
    <xf numFmtId="0" fontId="12" fillId="0" borderId="22" xfId="3" applyFont="1" applyFill="1" applyBorder="1" applyAlignment="1">
      <alignment vertical="top" wrapText="1"/>
    </xf>
    <xf numFmtId="49" fontId="17" fillId="0" borderId="12" xfId="3" applyNumberFormat="1" applyFont="1" applyFill="1" applyBorder="1" applyAlignment="1">
      <alignment horizontal="center" vertical="top"/>
    </xf>
    <xf numFmtId="0" fontId="12" fillId="0" borderId="0" xfId="3" applyFont="1" applyFill="1" applyBorder="1" applyAlignment="1">
      <alignment vertical="top"/>
    </xf>
    <xf numFmtId="170" fontId="12" fillId="0" borderId="23" xfId="3" applyNumberFormat="1" applyFont="1" applyFill="1" applyBorder="1" applyAlignment="1">
      <alignment horizontal="left" vertical="top"/>
    </xf>
    <xf numFmtId="170" fontId="12" fillId="0" borderId="27" xfId="3" applyNumberFormat="1" applyFont="1" applyFill="1" applyBorder="1" applyAlignment="1">
      <alignment horizontal="left" vertical="top"/>
    </xf>
    <xf numFmtId="49" fontId="17" fillId="0" borderId="7" xfId="3" applyNumberFormat="1" applyFont="1" applyFill="1" applyBorder="1" applyAlignment="1">
      <alignment horizontal="left" vertical="top"/>
    </xf>
    <xf numFmtId="0" fontId="12" fillId="0" borderId="26" xfId="3" applyFont="1" applyFill="1" applyBorder="1" applyAlignment="1">
      <alignment vertical="top" wrapText="1"/>
    </xf>
    <xf numFmtId="170" fontId="17" fillId="0" borderId="27" xfId="3" applyNumberFormat="1" applyFont="1" applyFill="1" applyBorder="1" applyAlignment="1">
      <alignment horizontal="left" vertical="top"/>
    </xf>
    <xf numFmtId="49" fontId="12" fillId="0" borderId="35" xfId="3" applyNumberFormat="1" applyFont="1" applyFill="1" applyBorder="1" applyAlignment="1">
      <alignment vertical="top"/>
    </xf>
    <xf numFmtId="0" fontId="12" fillId="0" borderId="35" xfId="3" applyFont="1" applyFill="1" applyBorder="1" applyAlignment="1">
      <alignment vertical="top" wrapText="1"/>
    </xf>
    <xf numFmtId="0" fontId="12" fillId="0" borderId="37" xfId="3" applyFont="1" applyFill="1" applyBorder="1" applyAlignment="1">
      <alignment horizontal="left" vertical="top" wrapText="1"/>
    </xf>
    <xf numFmtId="169" fontId="12" fillId="0" borderId="50" xfId="3" applyNumberFormat="1" applyFont="1" applyFill="1" applyBorder="1" applyAlignment="1">
      <alignment horizontal="left" vertical="top"/>
    </xf>
    <xf numFmtId="2" fontId="17" fillId="0" borderId="50" xfId="3" applyNumberFormat="1" applyFont="1" applyFill="1" applyBorder="1" applyAlignment="1">
      <alignment horizontal="left" vertical="top" wrapText="1"/>
    </xf>
    <xf numFmtId="2" fontId="17" fillId="0" borderId="50" xfId="3" applyNumberFormat="1" applyFont="1" applyFill="1" applyBorder="1" applyAlignment="1">
      <alignment horizontal="center" vertical="top" wrapText="1"/>
    </xf>
    <xf numFmtId="49" fontId="12" fillId="0" borderId="22" xfId="3" applyNumberFormat="1" applyFont="1" applyFill="1" applyBorder="1" applyAlignment="1">
      <alignment vertical="top"/>
    </xf>
    <xf numFmtId="0" fontId="17" fillId="0" borderId="22" xfId="3" applyFont="1" applyFill="1" applyBorder="1" applyAlignment="1">
      <alignment horizontal="left" vertical="top"/>
    </xf>
    <xf numFmtId="2" fontId="17" fillId="0" borderId="56" xfId="3" applyNumberFormat="1" applyFont="1" applyFill="1" applyBorder="1" applyAlignment="1">
      <alignment horizontal="center" vertical="top"/>
    </xf>
    <xf numFmtId="0" fontId="17" fillId="0" borderId="55" xfId="3" applyFont="1" applyFill="1" applyBorder="1" applyAlignment="1">
      <alignment horizontal="left" vertical="top"/>
    </xf>
    <xf numFmtId="49" fontId="12" fillId="0" borderId="7" xfId="3" applyNumberFormat="1" applyFont="1" applyFill="1" applyBorder="1" applyAlignment="1">
      <alignment vertical="top"/>
    </xf>
    <xf numFmtId="0" fontId="12" fillId="0" borderId="57" xfId="3" applyFont="1" applyFill="1" applyBorder="1" applyAlignment="1">
      <alignment vertical="top"/>
    </xf>
    <xf numFmtId="170" fontId="17" fillId="0" borderId="22" xfId="3" applyNumberFormat="1" applyFont="1" applyFill="1" applyBorder="1" applyAlignment="1">
      <alignment horizontal="left" vertical="top"/>
    </xf>
    <xf numFmtId="49" fontId="12" fillId="0" borderId="2" xfId="3" applyNumberFormat="1" applyFont="1" applyFill="1" applyBorder="1" applyAlignment="1">
      <alignment vertical="top" wrapText="1"/>
    </xf>
    <xf numFmtId="0" fontId="17" fillId="0" borderId="58" xfId="3" applyFont="1" applyFill="1" applyBorder="1" applyAlignment="1">
      <alignment horizontal="center" vertical="center"/>
    </xf>
    <xf numFmtId="169" fontId="12" fillId="0" borderId="34" xfId="3" applyNumberFormat="1" applyFont="1" applyFill="1" applyBorder="1" applyAlignment="1">
      <alignment horizontal="left" vertical="top"/>
    </xf>
    <xf numFmtId="0" fontId="12" fillId="0" borderId="59" xfId="3" applyFont="1" applyFill="1" applyBorder="1" applyAlignment="1">
      <alignment vertical="center" wrapText="1"/>
    </xf>
    <xf numFmtId="0" fontId="12" fillId="0" borderId="6" xfId="3" applyFont="1" applyFill="1" applyBorder="1" applyAlignment="1">
      <alignment vertical="center" wrapText="1"/>
    </xf>
    <xf numFmtId="0" fontId="12" fillId="0" borderId="8" xfId="3" applyFont="1" applyFill="1" applyBorder="1" applyAlignment="1">
      <alignment vertical="center" wrapText="1"/>
    </xf>
    <xf numFmtId="0" fontId="17" fillId="0" borderId="8" xfId="3" applyFont="1" applyFill="1" applyBorder="1" applyAlignment="1">
      <alignment horizontal="center" vertical="center"/>
    </xf>
    <xf numFmtId="0" fontId="17" fillId="0" borderId="37" xfId="3" applyFont="1" applyFill="1" applyBorder="1" applyAlignment="1">
      <alignment horizontal="right" vertical="top"/>
    </xf>
    <xf numFmtId="169" fontId="17" fillId="0" borderId="50" xfId="3" applyNumberFormat="1" applyFont="1" applyFill="1" applyBorder="1" applyAlignment="1">
      <alignment horizontal="left" vertical="top"/>
    </xf>
    <xf numFmtId="49" fontId="17" fillId="0" borderId="16" xfId="3" applyNumberFormat="1" applyFont="1" applyFill="1" applyBorder="1" applyAlignment="1">
      <alignment horizontal="center" vertical="center" wrapText="1"/>
    </xf>
    <xf numFmtId="169" fontId="12" fillId="0" borderId="22" xfId="3" applyNumberFormat="1" applyFont="1" applyFill="1" applyBorder="1" applyAlignment="1">
      <alignment horizontal="left" vertical="top" wrapText="1"/>
    </xf>
    <xf numFmtId="0" fontId="12" fillId="0" borderId="22" xfId="3" applyNumberFormat="1" applyFont="1" applyFill="1" applyBorder="1" applyAlignment="1">
      <alignment horizontal="left" vertical="top" wrapText="1"/>
    </xf>
    <xf numFmtId="2" fontId="17" fillId="0" borderId="20" xfId="3" applyNumberFormat="1" applyFont="1" applyFill="1" applyBorder="1" applyAlignment="1">
      <alignment horizontal="left" vertical="top" wrapText="1"/>
    </xf>
    <xf numFmtId="2" fontId="17" fillId="0" borderId="27" xfId="3" applyNumberFormat="1" applyFont="1" applyFill="1" applyBorder="1" applyAlignment="1">
      <alignment horizontal="left" vertical="top" wrapText="1"/>
    </xf>
    <xf numFmtId="0" fontId="12" fillId="0" borderId="2" xfId="3" applyNumberFormat="1" applyFont="1" applyFill="1" applyBorder="1" applyAlignment="1">
      <alignment horizontal="left" vertical="top" wrapText="1"/>
    </xf>
    <xf numFmtId="169" fontId="12" fillId="0" borderId="26" xfId="3" applyNumberFormat="1" applyFont="1" applyFill="1" applyBorder="1" applyAlignment="1">
      <alignment horizontal="left" vertical="top" wrapText="1"/>
    </xf>
    <xf numFmtId="2" fontId="12" fillId="0" borderId="27" xfId="3" applyNumberFormat="1" applyFont="1" applyFill="1" applyBorder="1" applyAlignment="1">
      <alignment horizontal="left" vertical="top" wrapText="1"/>
    </xf>
    <xf numFmtId="2" fontId="12" fillId="0" borderId="2" xfId="3" applyNumberFormat="1" applyFont="1" applyFill="1" applyBorder="1" applyAlignment="1">
      <alignment horizontal="center" vertical="top" wrapText="1"/>
    </xf>
    <xf numFmtId="2" fontId="12" fillId="0" borderId="11" xfId="3" applyNumberFormat="1" applyFont="1" applyFill="1" applyBorder="1" applyAlignment="1">
      <alignment horizontal="center" vertical="top" wrapText="1"/>
    </xf>
    <xf numFmtId="2" fontId="12" fillId="0" borderId="28" xfId="3" applyNumberFormat="1" applyFont="1" applyFill="1" applyBorder="1" applyAlignment="1">
      <alignment horizontal="left" vertical="top" wrapText="1"/>
    </xf>
    <xf numFmtId="0" fontId="12" fillId="0" borderId="36" xfId="3" applyFont="1" applyFill="1" applyBorder="1" applyAlignment="1">
      <alignment horizontal="left" vertical="top" wrapText="1"/>
    </xf>
    <xf numFmtId="169" fontId="12" fillId="0" borderId="37" xfId="3" applyNumberFormat="1" applyFont="1" applyFill="1" applyBorder="1" applyAlignment="1">
      <alignment horizontal="left" vertical="top" wrapText="1"/>
    </xf>
    <xf numFmtId="49" fontId="17" fillId="0" borderId="37" xfId="3" applyNumberFormat="1" applyFont="1" applyFill="1" applyBorder="1" applyAlignment="1">
      <alignment horizontal="left" vertical="top" wrapText="1"/>
    </xf>
    <xf numFmtId="2" fontId="12" fillId="0" borderId="23" xfId="3" applyNumberFormat="1" applyFont="1" applyFill="1" applyBorder="1" applyAlignment="1">
      <alignment horizontal="left" vertical="top"/>
    </xf>
    <xf numFmtId="49" fontId="12" fillId="0" borderId="6" xfId="3" applyNumberFormat="1" applyFont="1" applyFill="1" applyBorder="1" applyAlignment="1">
      <alignment horizontal="left" vertical="top" wrapText="1"/>
    </xf>
    <xf numFmtId="49" fontId="17" fillId="0" borderId="2" xfId="3" applyNumberFormat="1" applyFont="1" applyFill="1" applyBorder="1" applyAlignment="1">
      <alignment horizontal="left" vertical="top" wrapText="1"/>
    </xf>
    <xf numFmtId="0" fontId="12" fillId="0" borderId="8" xfId="3" applyFont="1" applyFill="1" applyBorder="1" applyAlignment="1">
      <alignment horizontal="left" vertical="top"/>
    </xf>
    <xf numFmtId="49" fontId="17" fillId="0" borderId="3" xfId="3" applyNumberFormat="1" applyFont="1" applyFill="1" applyBorder="1" applyAlignment="1">
      <alignment horizontal="left" vertical="top" wrapText="1"/>
    </xf>
    <xf numFmtId="2" fontId="17" fillId="0" borderId="11" xfId="3" applyNumberFormat="1" applyFont="1" applyFill="1" applyBorder="1" applyAlignment="1">
      <alignment horizontal="center" vertical="top" wrapText="1"/>
    </xf>
    <xf numFmtId="2" fontId="17" fillId="0" borderId="28" xfId="3" applyNumberFormat="1" applyFont="1" applyFill="1" applyBorder="1" applyAlignment="1">
      <alignment horizontal="left" vertical="top" wrapText="1"/>
    </xf>
    <xf numFmtId="0" fontId="12" fillId="0" borderId="14" xfId="3" applyFont="1" applyFill="1" applyBorder="1" applyAlignment="1">
      <alignment horizontal="left" vertical="top" wrapText="1"/>
    </xf>
    <xf numFmtId="0" fontId="12" fillId="0" borderId="16" xfId="3" applyFont="1" applyFill="1" applyBorder="1" applyAlignment="1">
      <alignment horizontal="left" vertical="top" wrapText="1"/>
    </xf>
    <xf numFmtId="169" fontId="12" fillId="0" borderId="16" xfId="3" applyNumberFormat="1" applyFont="1" applyFill="1" applyBorder="1" applyAlignment="1">
      <alignment horizontal="left" vertical="top" wrapText="1"/>
    </xf>
    <xf numFmtId="49" fontId="12" fillId="0" borderId="16" xfId="3" applyNumberFormat="1" applyFont="1" applyFill="1" applyBorder="1" applyAlignment="1">
      <alignment horizontal="left" vertical="top" wrapText="1"/>
    </xf>
    <xf numFmtId="49" fontId="17" fillId="0" borderId="16" xfId="3" applyNumberFormat="1" applyFont="1" applyFill="1" applyBorder="1" applyAlignment="1">
      <alignment horizontal="left" vertical="top" wrapText="1"/>
    </xf>
    <xf numFmtId="2" fontId="17" fillId="0" borderId="17" xfId="3" applyNumberFormat="1" applyFont="1" applyFill="1" applyBorder="1" applyAlignment="1">
      <alignment horizontal="center" vertical="top" wrapText="1"/>
    </xf>
    <xf numFmtId="2" fontId="17" fillId="0" borderId="18" xfId="3" applyNumberFormat="1" applyFont="1" applyFill="1" applyBorder="1" applyAlignment="1">
      <alignment horizontal="left" vertical="top" wrapText="1"/>
    </xf>
    <xf numFmtId="0" fontId="12" fillId="0" borderId="58" xfId="3" applyFont="1" applyFill="1" applyBorder="1" applyAlignment="1">
      <alignment horizontal="left" vertical="top" wrapText="1"/>
    </xf>
    <xf numFmtId="2" fontId="12" fillId="0" borderId="23" xfId="3" applyNumberFormat="1" applyFont="1" applyFill="1" applyBorder="1" applyAlignment="1">
      <alignment horizontal="left" vertical="top" wrapText="1"/>
    </xf>
    <xf numFmtId="0" fontId="12" fillId="0" borderId="60" xfId="3" applyFont="1" applyFill="1" applyBorder="1" applyAlignment="1">
      <alignment horizontal="left" vertical="top"/>
    </xf>
    <xf numFmtId="49" fontId="12" fillId="0" borderId="22" xfId="3" applyNumberFormat="1" applyFont="1" applyFill="1" applyBorder="1" applyAlignment="1">
      <alignment horizontal="left" vertical="top" wrapText="1"/>
    </xf>
    <xf numFmtId="49" fontId="12" fillId="0" borderId="21" xfId="3" applyNumberFormat="1" applyFont="1" applyFill="1" applyBorder="1" applyAlignment="1">
      <alignment horizontal="left" vertical="top" wrapText="1"/>
    </xf>
    <xf numFmtId="2" fontId="12" fillId="0" borderId="17" xfId="3" applyNumberFormat="1" applyFont="1" applyFill="1" applyBorder="1" applyAlignment="1">
      <alignment horizontal="center" vertical="top" wrapText="1"/>
    </xf>
    <xf numFmtId="2" fontId="12" fillId="0" borderId="18" xfId="3" applyNumberFormat="1" applyFont="1" applyFill="1" applyBorder="1" applyAlignment="1">
      <alignment horizontal="left" vertical="top" wrapText="1"/>
    </xf>
    <xf numFmtId="0" fontId="12" fillId="0" borderId="48" xfId="3" applyFont="1" applyFill="1" applyBorder="1" applyAlignment="1">
      <alignment horizontal="left" vertical="top" wrapText="1"/>
    </xf>
    <xf numFmtId="169" fontId="12" fillId="0" borderId="21" xfId="3" applyNumberFormat="1" applyFont="1" applyFill="1" applyBorder="1" applyAlignment="1">
      <alignment horizontal="left" vertical="top" wrapText="1"/>
    </xf>
    <xf numFmtId="49" fontId="17" fillId="0" borderId="7" xfId="3" applyNumberFormat="1" applyFont="1" applyFill="1" applyBorder="1" applyAlignment="1">
      <alignment horizontal="left" vertical="top" wrapText="1"/>
    </xf>
    <xf numFmtId="2" fontId="17" fillId="0" borderId="34" xfId="3" applyNumberFormat="1" applyFont="1" applyFill="1" applyBorder="1" applyAlignment="1">
      <alignment horizontal="center" vertical="top" wrapText="1"/>
    </xf>
    <xf numFmtId="2" fontId="17" fillId="0" borderId="23" xfId="3" applyNumberFormat="1" applyFont="1" applyFill="1" applyBorder="1" applyAlignment="1">
      <alignment horizontal="left" vertical="top" wrapText="1"/>
    </xf>
    <xf numFmtId="0" fontId="12" fillId="0" borderId="12" xfId="3" applyFont="1" applyFill="1" applyBorder="1" applyAlignment="1">
      <alignment horizontal="left" vertical="top"/>
    </xf>
    <xf numFmtId="0" fontId="12" fillId="0" borderId="39" xfId="3" applyFont="1" applyFill="1" applyBorder="1" applyAlignment="1">
      <alignment horizontal="left" vertical="top" wrapText="1"/>
    </xf>
    <xf numFmtId="0" fontId="12" fillId="0" borderId="61" xfId="3" applyFont="1" applyFill="1" applyBorder="1" applyAlignment="1">
      <alignment horizontal="left" vertical="top" wrapText="1"/>
    </xf>
    <xf numFmtId="49" fontId="12" fillId="0" borderId="37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33" xfId="3" applyNumberFormat="1" applyFont="1" applyFill="1" applyBorder="1" applyAlignment="1">
      <alignment horizontal="left" vertical="top" wrapText="1"/>
    </xf>
    <xf numFmtId="0" fontId="17" fillId="0" borderId="3" xfId="3" applyFont="1" applyFill="1" applyBorder="1" applyAlignment="1">
      <alignment horizontal="left" vertical="top"/>
    </xf>
    <xf numFmtId="0" fontId="12" fillId="0" borderId="22" xfId="5" applyFont="1" applyFill="1" applyBorder="1" applyAlignment="1">
      <alignment vertical="center" wrapText="1"/>
    </xf>
    <xf numFmtId="0" fontId="12" fillId="0" borderId="22" xfId="3" applyFont="1" applyFill="1" applyBorder="1" applyAlignment="1">
      <alignment vertical="center" wrapText="1"/>
    </xf>
    <xf numFmtId="0" fontId="12" fillId="0" borderId="2" xfId="5" applyFont="1" applyFill="1" applyBorder="1" applyAlignment="1">
      <alignment vertical="center" wrapText="1"/>
    </xf>
    <xf numFmtId="0" fontId="12" fillId="0" borderId="40" xfId="3" applyFont="1" applyFill="1" applyBorder="1" applyAlignment="1">
      <alignment horizontal="left" vertical="top" wrapText="1"/>
    </xf>
    <xf numFmtId="0" fontId="12" fillId="0" borderId="57" xfId="3" applyFont="1" applyFill="1" applyBorder="1" applyAlignment="1">
      <alignment horizontal="left" vertical="top" wrapText="1"/>
    </xf>
    <xf numFmtId="0" fontId="12" fillId="0" borderId="4" xfId="3" applyFont="1" applyFill="1" applyBorder="1" applyAlignment="1">
      <alignment horizontal="left" vertical="top" wrapText="1"/>
    </xf>
    <xf numFmtId="2" fontId="17" fillId="0" borderId="2" xfId="3" applyNumberFormat="1" applyFont="1" applyFill="1" applyBorder="1" applyAlignment="1">
      <alignment horizontal="center" vertical="top" wrapText="1"/>
    </xf>
    <xf numFmtId="0" fontId="12" fillId="0" borderId="0" xfId="3" applyFont="1" applyFill="1" applyBorder="1" applyAlignment="1">
      <alignment horizontal="left" vertical="top" wrapText="1"/>
    </xf>
    <xf numFmtId="2" fontId="12" fillId="0" borderId="12" xfId="3" applyNumberFormat="1" applyFont="1" applyFill="1" applyBorder="1" applyAlignment="1">
      <alignment horizontal="center" vertical="top" wrapText="1"/>
    </xf>
    <xf numFmtId="2" fontId="12" fillId="0" borderId="25" xfId="3" applyNumberFormat="1" applyFont="1" applyFill="1" applyBorder="1" applyAlignment="1">
      <alignment horizontal="left" vertical="top" wrapText="1"/>
    </xf>
    <xf numFmtId="2" fontId="12" fillId="0" borderId="22" xfId="3" applyNumberFormat="1" applyFont="1" applyFill="1" applyBorder="1" applyAlignment="1">
      <alignment horizontal="center" vertical="top" wrapText="1"/>
    </xf>
    <xf numFmtId="2" fontId="12" fillId="0" borderId="55" xfId="3" applyNumberFormat="1" applyFont="1" applyFill="1" applyBorder="1" applyAlignment="1">
      <alignment horizontal="left" vertical="top" wrapText="1"/>
    </xf>
    <xf numFmtId="0" fontId="12" fillId="0" borderId="61" xfId="3" applyFont="1" applyFill="1" applyBorder="1" applyAlignment="1">
      <alignment horizontal="left" vertical="top"/>
    </xf>
    <xf numFmtId="2" fontId="12" fillId="0" borderId="37" xfId="3" applyNumberFormat="1" applyFont="1" applyFill="1" applyBorder="1" applyAlignment="1">
      <alignment horizontal="center" vertical="top" wrapText="1"/>
    </xf>
    <xf numFmtId="2" fontId="12" fillId="0" borderId="51" xfId="3" applyNumberFormat="1" applyFont="1" applyFill="1" applyBorder="1" applyAlignment="1">
      <alignment horizontal="left" vertical="top" wrapText="1"/>
    </xf>
    <xf numFmtId="2" fontId="12" fillId="0" borderId="7" xfId="3" applyNumberFormat="1" applyFont="1" applyFill="1" applyBorder="1" applyAlignment="1">
      <alignment horizontal="center" vertical="top" wrapText="1"/>
    </xf>
    <xf numFmtId="2" fontId="12" fillId="0" borderId="27" xfId="3" applyNumberFormat="1" applyFont="1" applyFill="1" applyBorder="1" applyAlignment="1">
      <alignment horizontal="left" vertical="top"/>
    </xf>
    <xf numFmtId="0" fontId="12" fillId="0" borderId="38" xfId="3" applyFont="1" applyFill="1" applyBorder="1" applyAlignment="1">
      <alignment horizontal="left" vertical="top"/>
    </xf>
    <xf numFmtId="0" fontId="17" fillId="0" borderId="35" xfId="3" applyFont="1" applyFill="1" applyBorder="1" applyAlignment="1">
      <alignment horizontal="left" vertical="top"/>
    </xf>
    <xf numFmtId="2" fontId="12" fillId="0" borderId="56" xfId="3" applyNumberFormat="1" applyFont="1" applyFill="1" applyBorder="1" applyAlignment="1">
      <alignment horizontal="center" vertical="top" wrapText="1"/>
    </xf>
    <xf numFmtId="2" fontId="12" fillId="0" borderId="50" xfId="3" applyNumberFormat="1" applyFont="1" applyFill="1" applyBorder="1" applyAlignment="1">
      <alignment horizontal="center" vertical="top" wrapText="1"/>
    </xf>
    <xf numFmtId="2" fontId="17" fillId="0" borderId="25" xfId="3" applyNumberFormat="1" applyFont="1" applyFill="1" applyBorder="1" applyAlignment="1">
      <alignment horizontal="left" vertical="top" wrapText="1"/>
    </xf>
    <xf numFmtId="0" fontId="12" fillId="0" borderId="33" xfId="3" applyFont="1" applyFill="1" applyBorder="1" applyAlignment="1">
      <alignment horizontal="left" vertical="top" wrapText="1"/>
    </xf>
    <xf numFmtId="49" fontId="12" fillId="0" borderId="0" xfId="3" applyNumberFormat="1" applyFont="1" applyFill="1" applyBorder="1" applyAlignment="1">
      <alignment horizontal="left" vertical="top" wrapText="1"/>
    </xf>
    <xf numFmtId="0" fontId="12" fillId="0" borderId="41" xfId="3" applyFont="1" applyFill="1" applyBorder="1" applyAlignment="1">
      <alignment horizontal="left" vertical="top" wrapText="1"/>
    </xf>
    <xf numFmtId="49" fontId="12" fillId="0" borderId="13" xfId="3" applyNumberFormat="1" applyFont="1" applyFill="1" applyBorder="1" applyAlignment="1">
      <alignment horizontal="left" vertical="top"/>
    </xf>
    <xf numFmtId="0" fontId="17" fillId="0" borderId="51" xfId="3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20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0" fillId="0" borderId="0" xfId="0" applyFont="1" applyFill="1"/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12" fillId="0" borderId="0" xfId="0" applyFont="1" applyFill="1"/>
    <xf numFmtId="0" fontId="12" fillId="0" borderId="2" xfId="0" applyFont="1" applyFill="1" applyBorder="1" applyAlignment="1">
      <alignment wrapText="1"/>
    </xf>
    <xf numFmtId="0" fontId="20" fillId="0" borderId="0" xfId="0" applyFont="1" applyAlignment="1">
      <alignment horizontal="left"/>
    </xf>
    <xf numFmtId="0" fontId="12" fillId="0" borderId="0" xfId="2" applyFont="1" applyFill="1" applyAlignment="1">
      <alignment vertical="center" wrapText="1"/>
    </xf>
    <xf numFmtId="0" fontId="12" fillId="0" borderId="0" xfId="1" applyFont="1" applyFill="1" applyAlignment="1">
      <alignment horizontal="center" vertical="center" wrapText="1"/>
    </xf>
    <xf numFmtId="172" fontId="12" fillId="0" borderId="2" xfId="6" applyFont="1" applyFill="1" applyBorder="1" applyAlignment="1">
      <alignment horizontal="center" vertical="center" wrapText="1"/>
    </xf>
    <xf numFmtId="172" fontId="12" fillId="0" borderId="0" xfId="6" applyFont="1" applyFill="1" applyBorder="1" applyAlignment="1">
      <alignment horizontal="center" vertical="center" wrapText="1"/>
    </xf>
    <xf numFmtId="173" fontId="12" fillId="0" borderId="2" xfId="6" applyNumberFormat="1" applyFont="1" applyFill="1" applyBorder="1" applyAlignment="1">
      <alignment horizontal="center" vertical="center" wrapText="1"/>
    </xf>
    <xf numFmtId="173" fontId="12" fillId="0" borderId="0" xfId="6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left" vertical="center" wrapText="1"/>
    </xf>
    <xf numFmtId="174" fontId="12" fillId="0" borderId="2" xfId="0" applyNumberFormat="1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wrapText="1"/>
    </xf>
    <xf numFmtId="0" fontId="7" fillId="0" borderId="0" xfId="7" applyFont="1" applyFill="1"/>
    <xf numFmtId="0" fontId="15" fillId="0" borderId="2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49" fontId="15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7" fillId="0" borderId="0" xfId="7" applyNumberFormat="1" applyFont="1" applyFill="1" applyAlignment="1">
      <alignment horizontal="center" vertical="center"/>
    </xf>
    <xf numFmtId="0" fontId="15" fillId="0" borderId="2" xfId="2" applyFont="1" applyFill="1" applyBorder="1" applyAlignment="1">
      <alignment horizontal="left" vertical="center" wrapText="1"/>
    </xf>
    <xf numFmtId="49" fontId="15" fillId="0" borderId="4" xfId="2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/>
    <xf numFmtId="4" fontId="12" fillId="0" borderId="0" xfId="0" applyNumberFormat="1" applyFont="1" applyFill="1"/>
    <xf numFmtId="0" fontId="29" fillId="0" borderId="0" xfId="8" applyFont="1" applyFill="1"/>
    <xf numFmtId="0" fontId="7" fillId="0" borderId="0" xfId="2" applyFont="1" applyFill="1" applyBorder="1" applyAlignment="1">
      <alignment vertical="center" wrapText="1"/>
    </xf>
    <xf numFmtId="0" fontId="7" fillId="0" borderId="0" xfId="8" applyFont="1" applyFill="1" applyAlignment="1">
      <alignment vertical="center"/>
    </xf>
    <xf numFmtId="4" fontId="7" fillId="0" borderId="0" xfId="8" applyNumberFormat="1" applyFont="1" applyFill="1" applyAlignment="1">
      <alignment vertical="center"/>
    </xf>
    <xf numFmtId="0" fontId="7" fillId="0" borderId="0" xfId="8" applyFont="1" applyFill="1" applyAlignment="1">
      <alignment horizontal="center" vertical="center"/>
    </xf>
    <xf numFmtId="3" fontId="7" fillId="0" borderId="0" xfId="8" applyNumberFormat="1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15" fillId="0" borderId="2" xfId="9" applyNumberFormat="1" applyFont="1" applyFill="1" applyBorder="1" applyAlignment="1">
      <alignment vertical="center" wrapText="1"/>
    </xf>
    <xf numFmtId="0" fontId="15" fillId="0" borderId="2" xfId="11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/>
    </xf>
    <xf numFmtId="4" fontId="31" fillId="0" borderId="2" xfId="0" applyNumberFormat="1" applyFont="1" applyFill="1" applyBorder="1" applyAlignment="1">
      <alignment horizontal="right" vertical="center"/>
    </xf>
    <xf numFmtId="0" fontId="31" fillId="0" borderId="0" xfId="0" applyFont="1" applyFill="1" applyAlignment="1">
      <alignment vertical="center"/>
    </xf>
    <xf numFmtId="1" fontId="7" fillId="0" borderId="2" xfId="9" applyNumberFormat="1" applyFont="1" applyFill="1" applyBorder="1" applyAlignment="1">
      <alignment horizontal="right" vertical="center" wrapText="1"/>
    </xf>
    <xf numFmtId="0" fontId="7" fillId="0" borderId="2" xfId="11" applyNumberFormat="1" applyFont="1" applyFill="1" applyBorder="1" applyAlignment="1">
      <alignment vertical="center" wrapText="1"/>
    </xf>
    <xf numFmtId="0" fontId="29" fillId="0" borderId="2" xfId="0" applyFont="1" applyFill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right" vertical="center"/>
    </xf>
    <xf numFmtId="0" fontId="7" fillId="0" borderId="2" xfId="9" applyFont="1" applyFill="1" applyBorder="1" applyAlignment="1">
      <alignment vertical="center"/>
    </xf>
    <xf numFmtId="0" fontId="7" fillId="0" borderId="2" xfId="9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4" fontId="29" fillId="0" borderId="0" xfId="0" applyNumberFormat="1" applyFont="1" applyFill="1" applyAlignment="1">
      <alignment vertical="center"/>
    </xf>
    <xf numFmtId="4" fontId="29" fillId="0" borderId="0" xfId="0" applyNumberFormat="1" applyFont="1" applyFill="1" applyAlignment="1">
      <alignment horizontal="right" vertical="center"/>
    </xf>
    <xf numFmtId="164" fontId="33" fillId="0" borderId="0" xfId="2" applyNumberFormat="1" applyFont="1" applyFill="1"/>
    <xf numFmtId="0" fontId="34" fillId="0" borderId="0" xfId="13" applyFont="1" applyFill="1" applyAlignment="1">
      <alignment horizontal="center" vertical="center" wrapText="1"/>
    </xf>
    <xf numFmtId="0" fontId="34" fillId="0" borderId="0" xfId="13" applyFont="1" applyFill="1" applyBorder="1" applyAlignment="1">
      <alignment vertical="center" wrapText="1"/>
    </xf>
    <xf numFmtId="0" fontId="34" fillId="0" borderId="0" xfId="13" applyFont="1" applyFill="1" applyBorder="1" applyAlignment="1">
      <alignment horizontal="center" vertical="center" wrapText="1"/>
    </xf>
    <xf numFmtId="0" fontId="6" fillId="0" borderId="0" xfId="13" applyFont="1" applyFill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6" fillId="0" borderId="2" xfId="14" applyFont="1" applyFill="1" applyBorder="1" applyAlignment="1">
      <alignment horizontal="center" vertical="center"/>
    </xf>
    <xf numFmtId="0" fontId="6" fillId="0" borderId="2" xfId="14" applyNumberFormat="1" applyFont="1" applyFill="1" applyBorder="1" applyAlignment="1">
      <alignment vertical="center" wrapText="1"/>
    </xf>
    <xf numFmtId="4" fontId="6" fillId="0" borderId="2" xfId="13" applyNumberFormat="1" applyFont="1" applyFill="1" applyBorder="1" applyAlignment="1">
      <alignment horizontal="center" vertical="center" wrapText="1"/>
    </xf>
    <xf numFmtId="0" fontId="6" fillId="0" borderId="2" xfId="14" applyFont="1" applyFill="1" applyBorder="1" applyAlignment="1">
      <alignment horizontal="center" vertical="center" wrapText="1"/>
    </xf>
    <xf numFmtId="0" fontId="6" fillId="0" borderId="0" xfId="13" applyFont="1" applyFill="1" applyBorder="1" applyAlignment="1">
      <alignment horizontal="center" vertical="center" wrapText="1"/>
    </xf>
    <xf numFmtId="44" fontId="12" fillId="0" borderId="0" xfId="12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3" xfId="13" applyFont="1" applyFill="1" applyBorder="1" applyAlignment="1">
      <alignment horizontal="center" vertical="center" wrapText="1"/>
    </xf>
    <xf numFmtId="0" fontId="6" fillId="0" borderId="3" xfId="1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12" fillId="0" borderId="21" xfId="3" applyFont="1" applyFill="1" applyBorder="1" applyAlignment="1">
      <alignment horizontal="left" vertical="top" wrapText="1"/>
    </xf>
    <xf numFmtId="0" fontId="12" fillId="0" borderId="26" xfId="3" applyFont="1" applyFill="1" applyBorder="1" applyAlignment="1">
      <alignment horizontal="left" vertical="top" wrapText="1"/>
    </xf>
    <xf numFmtId="0" fontId="12" fillId="0" borderId="35" xfId="3" applyFont="1" applyFill="1" applyBorder="1" applyAlignment="1">
      <alignment horizontal="left" vertical="top" wrapText="1"/>
    </xf>
    <xf numFmtId="0" fontId="12" fillId="0" borderId="3" xfId="3" applyFont="1" applyFill="1" applyBorder="1" applyAlignment="1">
      <alignment horizontal="left" vertical="top" wrapText="1"/>
    </xf>
    <xf numFmtId="0" fontId="12" fillId="0" borderId="7" xfId="3" applyFont="1" applyFill="1" applyBorder="1" applyAlignment="1">
      <alignment horizontal="left" vertical="top" wrapText="1"/>
    </xf>
    <xf numFmtId="0" fontId="17" fillId="0" borderId="24" xfId="3" applyFont="1" applyFill="1" applyBorder="1" applyAlignment="1">
      <alignment horizontal="center" vertical="top" wrapText="1"/>
    </xf>
    <xf numFmtId="49" fontId="12" fillId="0" borderId="3" xfId="3" applyNumberFormat="1" applyFont="1" applyFill="1" applyBorder="1" applyAlignment="1">
      <alignment horizontal="left" vertical="top" wrapText="1"/>
    </xf>
    <xf numFmtId="49" fontId="12" fillId="0" borderId="26" xfId="3" applyNumberFormat="1" applyFont="1" applyFill="1" applyBorder="1" applyAlignment="1">
      <alignment horizontal="left" vertical="top" wrapText="1"/>
    </xf>
    <xf numFmtId="49" fontId="12" fillId="0" borderId="7" xfId="3" applyNumberFormat="1" applyFont="1" applyFill="1" applyBorder="1" applyAlignment="1">
      <alignment horizontal="left" vertical="top" wrapText="1"/>
    </xf>
    <xf numFmtId="0" fontId="12" fillId="0" borderId="3" xfId="3" applyFont="1" applyFill="1" applyBorder="1" applyAlignment="1">
      <alignment horizontal="left" vertical="top"/>
    </xf>
    <xf numFmtId="0" fontId="12" fillId="0" borderId="35" xfId="3" applyFont="1" applyFill="1" applyBorder="1" applyAlignment="1">
      <alignment horizontal="left" vertical="top"/>
    </xf>
    <xf numFmtId="49" fontId="12" fillId="0" borderId="2" xfId="3" applyNumberFormat="1" applyFont="1" applyFill="1" applyBorder="1" applyAlignment="1">
      <alignment horizontal="left" vertical="top" wrapText="1"/>
    </xf>
    <xf numFmtId="0" fontId="12" fillId="0" borderId="2" xfId="3" applyFont="1" applyFill="1" applyBorder="1" applyAlignment="1">
      <alignment horizontal="left" vertical="top" wrapText="1"/>
    </xf>
    <xf numFmtId="0" fontId="12" fillId="0" borderId="26" xfId="3" applyFont="1" applyFill="1" applyBorder="1" applyAlignment="1">
      <alignment horizontal="left" vertical="top"/>
    </xf>
    <xf numFmtId="0" fontId="12" fillId="0" borderId="7" xfId="3" applyFont="1" applyFill="1" applyBorder="1" applyAlignment="1">
      <alignment horizontal="left" vertical="top"/>
    </xf>
    <xf numFmtId="49" fontId="12" fillId="0" borderId="21" xfId="3" applyNumberFormat="1" applyFont="1" applyFill="1" applyBorder="1" applyAlignment="1">
      <alignment horizontal="left" vertical="top"/>
    </xf>
    <xf numFmtId="49" fontId="12" fillId="0" borderId="26" xfId="3" applyNumberFormat="1" applyFont="1" applyFill="1" applyBorder="1" applyAlignment="1">
      <alignment horizontal="left" vertical="top"/>
    </xf>
    <xf numFmtId="49" fontId="12" fillId="0" borderId="35" xfId="3" applyNumberFormat="1" applyFont="1" applyFill="1" applyBorder="1" applyAlignment="1">
      <alignment horizontal="left" vertical="top"/>
    </xf>
    <xf numFmtId="0" fontId="12" fillId="0" borderId="21" xfId="3" applyFont="1" applyFill="1" applyBorder="1" applyAlignment="1">
      <alignment horizontal="left" vertical="top"/>
    </xf>
    <xf numFmtId="0" fontId="12" fillId="0" borderId="12" xfId="3" applyFont="1" applyFill="1" applyBorder="1" applyAlignment="1">
      <alignment horizontal="left" vertical="top" wrapText="1"/>
    </xf>
    <xf numFmtId="0" fontId="12" fillId="0" borderId="38" xfId="3" applyFont="1" applyFill="1" applyBorder="1" applyAlignment="1">
      <alignment horizontal="left" vertical="top" wrapText="1"/>
    </xf>
    <xf numFmtId="0" fontId="12" fillId="0" borderId="45" xfId="3" applyFont="1" applyFill="1" applyBorder="1" applyAlignment="1">
      <alignment horizontal="left" vertical="top"/>
    </xf>
    <xf numFmtId="0" fontId="12" fillId="0" borderId="43" xfId="3" applyFont="1" applyFill="1" applyBorder="1" applyAlignment="1">
      <alignment horizontal="left" vertical="top"/>
    </xf>
    <xf numFmtId="0" fontId="12" fillId="0" borderId="41" xfId="3" applyFont="1" applyFill="1" applyBorder="1" applyAlignment="1">
      <alignment horizontal="left" vertical="top"/>
    </xf>
    <xf numFmtId="0" fontId="12" fillId="0" borderId="24" xfId="3" applyFont="1" applyFill="1" applyBorder="1" applyAlignment="1">
      <alignment horizontal="left" vertical="top"/>
    </xf>
    <xf numFmtId="49" fontId="12" fillId="0" borderId="41" xfId="3" applyNumberFormat="1" applyFont="1" applyFill="1" applyBorder="1" applyAlignment="1">
      <alignment horizontal="left" vertical="top" wrapText="1"/>
    </xf>
    <xf numFmtId="0" fontId="12" fillId="0" borderId="42" xfId="3" applyFont="1" applyFill="1" applyBorder="1" applyAlignment="1">
      <alignment horizontal="left" vertical="top"/>
    </xf>
    <xf numFmtId="49" fontId="12" fillId="0" borderId="41" xfId="3" applyNumberFormat="1" applyFont="1" applyFill="1" applyBorder="1" applyAlignment="1">
      <alignment horizontal="left" vertical="top"/>
    </xf>
    <xf numFmtId="49" fontId="12" fillId="0" borderId="42" xfId="3" applyNumberFormat="1" applyFont="1" applyFill="1" applyBorder="1" applyAlignment="1">
      <alignment horizontal="left" vertical="top"/>
    </xf>
    <xf numFmtId="2" fontId="7" fillId="0" borderId="0" xfId="2" applyNumberFormat="1" applyFont="1" applyFill="1" applyAlignment="1">
      <alignment vertical="center"/>
    </xf>
    <xf numFmtId="164" fontId="29" fillId="0" borderId="2" xfId="2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left" vertical="top"/>
    </xf>
    <xf numFmtId="2" fontId="7" fillId="0" borderId="2" xfId="2" applyNumberFormat="1" applyFont="1" applyFill="1" applyBorder="1"/>
    <xf numFmtId="0" fontId="29" fillId="0" borderId="0" xfId="2" applyFont="1" applyFill="1"/>
    <xf numFmtId="0" fontId="7" fillId="0" borderId="0" xfId="2" applyFont="1" applyFill="1" applyBorder="1"/>
    <xf numFmtId="0" fontId="8" fillId="0" borderId="0" xfId="13" applyFont="1" applyFill="1" applyAlignment="1">
      <alignment horizontal="center" vertical="center" wrapText="1"/>
    </xf>
    <xf numFmtId="9" fontId="6" fillId="0" borderId="0" xfId="13" applyNumberFormat="1" applyFont="1" applyFill="1" applyAlignment="1">
      <alignment horizontal="center" vertical="center" wrapText="1"/>
    </xf>
    <xf numFmtId="0" fontId="7" fillId="0" borderId="0" xfId="13" applyFont="1" applyAlignment="1">
      <alignment horizontal="right" wrapText="1"/>
    </xf>
    <xf numFmtId="0" fontId="35" fillId="0" borderId="0" xfId="13" applyFont="1" applyBorder="1"/>
    <xf numFmtId="0" fontId="35" fillId="0" borderId="0" xfId="13" applyFont="1" applyBorder="1" applyAlignment="1">
      <alignment horizontal="center" vertical="top"/>
    </xf>
    <xf numFmtId="0" fontId="34" fillId="0" borderId="0" xfId="13" applyFont="1" applyBorder="1"/>
    <xf numFmtId="0" fontId="36" fillId="0" borderId="0" xfId="13" applyFont="1" applyBorder="1"/>
    <xf numFmtId="0" fontId="12" fillId="0" borderId="2" xfId="13" applyFont="1" applyFill="1" applyBorder="1" applyAlignment="1">
      <alignment vertical="top" wrapText="1"/>
    </xf>
    <xf numFmtId="0" fontId="12" fillId="0" borderId="2" xfId="13" applyFont="1" applyBorder="1" applyAlignment="1">
      <alignment vertical="top" wrapText="1"/>
    </xf>
    <xf numFmtId="0" fontId="6" fillId="0" borderId="2" xfId="13" applyFont="1" applyFill="1" applyBorder="1" applyAlignment="1">
      <alignment horizontal="left" vertical="center" wrapText="1"/>
    </xf>
    <xf numFmtId="0" fontId="36" fillId="0" borderId="0" xfId="2" applyFont="1" applyFill="1"/>
    <xf numFmtId="4" fontId="36" fillId="0" borderId="0" xfId="2" applyNumberFormat="1" applyFont="1" applyFill="1"/>
    <xf numFmtId="3" fontId="22" fillId="0" borderId="0" xfId="2" applyNumberFormat="1" applyFont="1" applyFill="1" applyAlignment="1">
      <alignment horizontal="center" vertical="center"/>
    </xf>
    <xf numFmtId="3" fontId="22" fillId="0" borderId="0" xfId="13" applyNumberFormat="1" applyFont="1" applyFill="1" applyAlignment="1">
      <alignment horizontal="center" vertical="center"/>
    </xf>
    <xf numFmtId="0" fontId="7" fillId="0" borderId="0" xfId="13" applyFont="1" applyFill="1" applyAlignment="1">
      <alignment vertical="center"/>
    </xf>
    <xf numFmtId="4" fontId="22" fillId="0" borderId="0" xfId="13" applyNumberFormat="1" applyFont="1" applyFill="1" applyAlignment="1">
      <alignment horizontal="center" vertical="center"/>
    </xf>
    <xf numFmtId="4" fontId="22" fillId="0" borderId="0" xfId="13" applyNumberFormat="1" applyFont="1" applyFill="1" applyAlignment="1">
      <alignment horizontal="center"/>
    </xf>
    <xf numFmtId="0" fontId="22" fillId="0" borderId="0" xfId="13" applyFont="1" applyFill="1" applyAlignment="1"/>
    <xf numFmtId="0" fontId="16" fillId="0" borderId="0" xfId="3" applyFill="1"/>
    <xf numFmtId="4" fontId="22" fillId="0" borderId="2" xfId="13" applyNumberFormat="1" applyFont="1" applyFill="1" applyBorder="1" applyAlignment="1">
      <alignment horizontal="center"/>
    </xf>
    <xf numFmtId="3" fontId="22" fillId="0" borderId="2" xfId="15" applyNumberFormat="1" applyFont="1" applyFill="1" applyBorder="1" applyAlignment="1">
      <alignment vertical="top" wrapText="1"/>
    </xf>
    <xf numFmtId="49" fontId="22" fillId="0" borderId="2" xfId="16" applyNumberFormat="1" applyFont="1" applyFill="1" applyBorder="1" applyAlignment="1">
      <alignment horizontal="center"/>
    </xf>
    <xf numFmtId="0" fontId="22" fillId="0" borderId="2" xfId="3" applyNumberFormat="1" applyFont="1" applyFill="1" applyBorder="1" applyAlignment="1">
      <alignment vertical="center" wrapText="1"/>
    </xf>
    <xf numFmtId="49" fontId="22" fillId="0" borderId="2" xfId="13" applyNumberFormat="1" applyFont="1" applyFill="1" applyBorder="1" applyAlignment="1">
      <alignment horizontal="center" vertical="center"/>
    </xf>
    <xf numFmtId="0" fontId="22" fillId="0" borderId="2" xfId="13" applyFont="1" applyFill="1" applyBorder="1" applyAlignment="1">
      <alignment vertical="center" wrapText="1"/>
    </xf>
    <xf numFmtId="0" fontId="19" fillId="0" borderId="2" xfId="13" applyFont="1" applyFill="1" applyBorder="1" applyAlignment="1">
      <alignment horizontal="center" vertical="center" wrapText="1"/>
    </xf>
    <xf numFmtId="49" fontId="19" fillId="0" borderId="2" xfId="13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/>
    </xf>
    <xf numFmtId="0" fontId="7" fillId="0" borderId="2" xfId="2" applyNumberFormat="1" applyFont="1" applyFill="1" applyBorder="1" applyAlignment="1">
      <alignment horizontal="left" vertical="center" wrapText="1"/>
    </xf>
    <xf numFmtId="164" fontId="7" fillId="0" borderId="2" xfId="2" applyNumberFormat="1" applyFont="1" applyFill="1" applyBorder="1" applyAlignment="1">
      <alignment horizontal="right" vertical="center" wrapText="1"/>
    </xf>
    <xf numFmtId="164" fontId="7" fillId="0" borderId="2" xfId="2" applyNumberFormat="1" applyFont="1" applyFill="1" applyBorder="1" applyAlignment="1">
      <alignment vertical="center"/>
    </xf>
    <xf numFmtId="164" fontId="7" fillId="0" borderId="4" xfId="2" applyNumberFormat="1" applyFont="1" applyFill="1" applyBorder="1" applyAlignment="1">
      <alignment vertical="center"/>
    </xf>
    <xf numFmtId="164" fontId="7" fillId="0" borderId="6" xfId="2" applyNumberFormat="1" applyFont="1" applyFill="1" applyBorder="1" applyAlignment="1">
      <alignment vertical="center"/>
    </xf>
    <xf numFmtId="165" fontId="7" fillId="0" borderId="2" xfId="2" applyNumberFormat="1" applyFont="1" applyFill="1" applyBorder="1" applyAlignment="1">
      <alignment vertical="center"/>
    </xf>
    <xf numFmtId="4" fontId="7" fillId="0" borderId="2" xfId="2" applyNumberFormat="1" applyFont="1" applyFill="1" applyBorder="1" applyAlignment="1">
      <alignment vertical="center"/>
    </xf>
    <xf numFmtId="166" fontId="7" fillId="0" borderId="0" xfId="2" applyNumberFormat="1" applyFont="1" applyFill="1" applyAlignment="1">
      <alignment vertical="center"/>
    </xf>
    <xf numFmtId="0" fontId="7" fillId="0" borderId="10" xfId="0" applyFont="1" applyFill="1" applyBorder="1" applyAlignment="1">
      <alignment horizontal="left" vertical="center"/>
    </xf>
    <xf numFmtId="0" fontId="7" fillId="0" borderId="3" xfId="2" applyNumberFormat="1" applyFont="1" applyFill="1" applyBorder="1" applyAlignment="1">
      <alignment horizontal="left" vertical="center" wrapText="1"/>
    </xf>
    <xf numFmtId="164" fontId="7" fillId="0" borderId="3" xfId="2" applyNumberFormat="1" applyFont="1" applyFill="1" applyBorder="1" applyAlignment="1">
      <alignment horizontal="right" vertical="center" wrapText="1"/>
    </xf>
    <xf numFmtId="164" fontId="7" fillId="0" borderId="3" xfId="2" applyNumberFormat="1" applyFont="1" applyFill="1" applyBorder="1" applyAlignment="1">
      <alignment vertical="center"/>
    </xf>
    <xf numFmtId="164" fontId="7" fillId="0" borderId="11" xfId="2" applyNumberFormat="1" applyFont="1" applyFill="1" applyBorder="1" applyAlignment="1">
      <alignment vertical="center"/>
    </xf>
    <xf numFmtId="164" fontId="7" fillId="0" borderId="8" xfId="2" applyNumberFormat="1" applyFont="1" applyFill="1" applyBorder="1" applyAlignment="1">
      <alignment vertical="center"/>
    </xf>
    <xf numFmtId="165" fontId="7" fillId="0" borderId="3" xfId="2" applyNumberFormat="1" applyFont="1" applyFill="1" applyBorder="1" applyAlignment="1">
      <alignment vertical="center"/>
    </xf>
    <xf numFmtId="4" fontId="7" fillId="0" borderId="3" xfId="2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2" applyFont="1" applyFill="1" applyBorder="1" applyAlignment="1">
      <alignment vertical="center"/>
    </xf>
    <xf numFmtId="166" fontId="7" fillId="0" borderId="2" xfId="2" applyNumberFormat="1" applyFont="1" applyFill="1" applyBorder="1" applyAlignment="1">
      <alignment vertical="center"/>
    </xf>
    <xf numFmtId="167" fontId="7" fillId="0" borderId="2" xfId="2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justify" wrapText="1"/>
    </xf>
    <xf numFmtId="49" fontId="12" fillId="0" borderId="21" xfId="3" applyNumberFormat="1" applyFont="1" applyFill="1" applyBorder="1" applyAlignment="1">
      <alignment horizontal="left" vertical="center" wrapText="1"/>
    </xf>
    <xf numFmtId="0" fontId="12" fillId="0" borderId="21" xfId="3" applyFont="1" applyFill="1" applyBorder="1" applyAlignment="1">
      <alignment horizontal="center" vertical="center" wrapText="1"/>
    </xf>
    <xf numFmtId="2" fontId="12" fillId="0" borderId="21" xfId="3" applyNumberFormat="1" applyFont="1" applyFill="1" applyBorder="1" applyAlignment="1">
      <alignment horizontal="center" vertical="center" wrapText="1"/>
    </xf>
    <xf numFmtId="2" fontId="12" fillId="0" borderId="32" xfId="3" applyNumberFormat="1" applyFont="1" applyFill="1" applyBorder="1" applyAlignment="1">
      <alignment horizontal="center" vertical="center" wrapText="1"/>
    </xf>
    <xf numFmtId="0" fontId="12" fillId="0" borderId="20" xfId="3" applyFont="1" applyFill="1" applyBorder="1" applyAlignment="1">
      <alignment horizontal="center" vertical="center" wrapText="1"/>
    </xf>
    <xf numFmtId="0" fontId="17" fillId="0" borderId="37" xfId="3" applyFont="1" applyFill="1" applyBorder="1" applyAlignment="1">
      <alignment horizontal="right" vertical="center" wrapText="1"/>
    </xf>
    <xf numFmtId="0" fontId="17" fillId="0" borderId="37" xfId="3" applyFont="1" applyFill="1" applyBorder="1" applyAlignment="1">
      <alignment vertical="top" wrapText="1"/>
    </xf>
    <xf numFmtId="2" fontId="17" fillId="0" borderId="37" xfId="3" applyNumberFormat="1" applyFont="1" applyFill="1" applyBorder="1" applyAlignment="1">
      <alignment horizontal="center" vertical="center" wrapText="1"/>
    </xf>
    <xf numFmtId="2" fontId="17" fillId="0" borderId="50" xfId="3" applyNumberFormat="1" applyFont="1" applyFill="1" applyBorder="1" applyAlignment="1">
      <alignment horizontal="center" vertical="center" wrapText="1"/>
    </xf>
    <xf numFmtId="0" fontId="17" fillId="0" borderId="51" xfId="3" applyFont="1" applyFill="1" applyBorder="1" applyAlignment="1">
      <alignment horizontal="center" vertical="center" wrapText="1"/>
    </xf>
    <xf numFmtId="2" fontId="12" fillId="0" borderId="22" xfId="3" applyNumberFormat="1" applyFont="1" applyFill="1" applyBorder="1" applyAlignment="1">
      <alignment vertical="top" wrapText="1"/>
    </xf>
    <xf numFmtId="2" fontId="12" fillId="0" borderId="56" xfId="3" applyNumberFormat="1" applyFont="1" applyFill="1" applyBorder="1" applyAlignment="1">
      <alignment vertical="top" wrapText="1"/>
    </xf>
    <xf numFmtId="0" fontId="12" fillId="0" borderId="55" xfId="3" applyFont="1" applyFill="1" applyBorder="1" applyAlignment="1">
      <alignment vertical="top" wrapText="1"/>
    </xf>
    <xf numFmtId="0" fontId="17" fillId="0" borderId="3" xfId="3" applyFont="1" applyFill="1" applyBorder="1" applyAlignment="1">
      <alignment horizontal="center" vertical="center" wrapText="1"/>
    </xf>
    <xf numFmtId="2" fontId="12" fillId="0" borderId="3" xfId="3" applyNumberFormat="1" applyFont="1" applyFill="1" applyBorder="1" applyAlignment="1">
      <alignment vertical="top" wrapText="1"/>
    </xf>
    <xf numFmtId="2" fontId="12" fillId="0" borderId="11" xfId="3" applyNumberFormat="1" applyFont="1" applyFill="1" applyBorder="1" applyAlignment="1">
      <alignment vertical="top" wrapText="1"/>
    </xf>
    <xf numFmtId="0" fontId="12" fillId="0" borderId="28" xfId="3" applyFont="1" applyFill="1" applyBorder="1" applyAlignment="1">
      <alignment vertical="top" wrapText="1"/>
    </xf>
    <xf numFmtId="0" fontId="12" fillId="0" borderId="14" xfId="3" applyFont="1" applyFill="1" applyBorder="1" applyAlignment="1">
      <alignment vertical="center" wrapText="1"/>
    </xf>
    <xf numFmtId="0" fontId="12" fillId="0" borderId="16" xfId="3" applyFont="1" applyFill="1" applyBorder="1" applyAlignment="1">
      <alignment vertical="center" wrapText="1"/>
    </xf>
    <xf numFmtId="0" fontId="12" fillId="0" borderId="16" xfId="3" applyFont="1" applyFill="1" applyBorder="1" applyAlignment="1">
      <alignment horizontal="left" vertical="center" wrapText="1"/>
    </xf>
    <xf numFmtId="49" fontId="12" fillId="0" borderId="16" xfId="3" applyNumberFormat="1" applyFont="1" applyFill="1" applyBorder="1" applyAlignment="1">
      <alignment horizontal="left" vertical="center" wrapText="1"/>
    </xf>
    <xf numFmtId="2" fontId="12" fillId="0" borderId="16" xfId="3" applyNumberFormat="1" applyFont="1" applyFill="1" applyBorder="1" applyAlignment="1">
      <alignment vertical="top" wrapText="1"/>
    </xf>
    <xf numFmtId="2" fontId="12" fillId="0" borderId="17" xfId="3" applyNumberFormat="1" applyFont="1" applyFill="1" applyBorder="1" applyAlignment="1">
      <alignment vertical="top" wrapText="1"/>
    </xf>
    <xf numFmtId="0" fontId="12" fillId="0" borderId="18" xfId="3" applyFont="1" applyFill="1" applyBorder="1" applyAlignment="1">
      <alignment vertical="top" wrapText="1"/>
    </xf>
    <xf numFmtId="0" fontId="12" fillId="0" borderId="2" xfId="3" applyFont="1" applyFill="1" applyBorder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left" vertical="center" wrapText="1"/>
    </xf>
    <xf numFmtId="2" fontId="12" fillId="0" borderId="2" xfId="3" applyNumberFormat="1" applyFont="1" applyFill="1" applyBorder="1" applyAlignment="1">
      <alignment vertical="top" wrapText="1"/>
    </xf>
    <xf numFmtId="2" fontId="12" fillId="0" borderId="4" xfId="3" applyNumberFormat="1" applyFont="1" applyFill="1" applyBorder="1" applyAlignment="1">
      <alignment vertical="top" wrapText="1"/>
    </xf>
    <xf numFmtId="0" fontId="12" fillId="0" borderId="27" xfId="3" applyFont="1" applyFill="1" applyBorder="1" applyAlignment="1">
      <alignment vertical="top" wrapText="1"/>
    </xf>
    <xf numFmtId="0" fontId="12" fillId="0" borderId="39" xfId="3" applyFont="1" applyFill="1" applyBorder="1" applyAlignment="1">
      <alignment vertical="center" wrapText="1"/>
    </xf>
    <xf numFmtId="0" fontId="12" fillId="0" borderId="22" xfId="3" applyFont="1" applyFill="1" applyBorder="1" applyAlignment="1">
      <alignment horizontal="left" vertical="center" wrapText="1"/>
    </xf>
    <xf numFmtId="49" fontId="12" fillId="0" borderId="22" xfId="3" applyNumberFormat="1" applyFont="1" applyFill="1" applyBorder="1" applyAlignment="1">
      <alignment horizontal="left" vertical="center" wrapText="1"/>
    </xf>
    <xf numFmtId="0" fontId="12" fillId="0" borderId="61" xfId="3" applyFont="1" applyFill="1" applyBorder="1" applyAlignment="1">
      <alignment vertical="center" wrapText="1"/>
    </xf>
    <xf numFmtId="0" fontId="12" fillId="0" borderId="37" xfId="3" applyFont="1" applyFill="1" applyBorder="1" applyAlignment="1">
      <alignment vertical="center" wrapText="1"/>
    </xf>
    <xf numFmtId="0" fontId="12" fillId="0" borderId="37" xfId="3" applyFont="1" applyFill="1" applyBorder="1" applyAlignment="1">
      <alignment horizontal="left" vertical="center" wrapText="1"/>
    </xf>
    <xf numFmtId="49" fontId="12" fillId="0" borderId="37" xfId="3" applyNumberFormat="1" applyFont="1" applyFill="1" applyBorder="1" applyAlignment="1">
      <alignment horizontal="left" vertical="center" wrapText="1"/>
    </xf>
    <xf numFmtId="2" fontId="12" fillId="0" borderId="37" xfId="3" applyNumberFormat="1" applyFont="1" applyFill="1" applyBorder="1" applyAlignment="1">
      <alignment vertical="top" wrapText="1"/>
    </xf>
    <xf numFmtId="2" fontId="12" fillId="0" borderId="50" xfId="3" applyNumberFormat="1" applyFont="1" applyFill="1" applyBorder="1" applyAlignment="1">
      <alignment vertical="top" wrapText="1"/>
    </xf>
    <xf numFmtId="0" fontId="12" fillId="0" borderId="51" xfId="3" applyFont="1" applyFill="1" applyBorder="1" applyAlignment="1">
      <alignment vertical="top" wrapText="1"/>
    </xf>
    <xf numFmtId="0" fontId="17" fillId="0" borderId="35" xfId="3" applyFont="1" applyFill="1" applyBorder="1" applyAlignment="1">
      <alignment horizontal="right" vertical="center" wrapText="1"/>
    </xf>
    <xf numFmtId="0" fontId="17" fillId="0" borderId="35" xfId="3" applyFont="1" applyFill="1" applyBorder="1" applyAlignment="1">
      <alignment vertical="top" wrapText="1"/>
    </xf>
    <xf numFmtId="2" fontId="17" fillId="0" borderId="35" xfId="3" applyNumberFormat="1" applyFont="1" applyFill="1" applyBorder="1" applyAlignment="1">
      <alignment horizontal="center" vertical="center" wrapText="1"/>
    </xf>
    <xf numFmtId="2" fontId="17" fillId="0" borderId="38" xfId="3" applyNumberFormat="1" applyFont="1" applyFill="1" applyBorder="1" applyAlignment="1">
      <alignment horizontal="center" vertical="center" wrapText="1"/>
    </xf>
    <xf numFmtId="0" fontId="17" fillId="0" borderId="31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vertical="center" wrapText="1"/>
    </xf>
    <xf numFmtId="0" fontId="12" fillId="0" borderId="7" xfId="3" applyFont="1" applyFill="1" applyBorder="1" applyAlignment="1">
      <alignment horizontal="left" vertical="center" wrapText="1"/>
    </xf>
    <xf numFmtId="49" fontId="12" fillId="0" borderId="7" xfId="3" applyNumberFormat="1" applyFont="1" applyFill="1" applyBorder="1" applyAlignment="1">
      <alignment horizontal="left" vertical="center" wrapText="1"/>
    </xf>
    <xf numFmtId="2" fontId="12" fillId="0" borderId="7" xfId="3" applyNumberFormat="1" applyFont="1" applyFill="1" applyBorder="1" applyAlignment="1">
      <alignment vertical="top" wrapText="1"/>
    </xf>
    <xf numFmtId="2" fontId="12" fillId="0" borderId="34" xfId="3" applyNumberFormat="1" applyFont="1" applyFill="1" applyBorder="1" applyAlignment="1">
      <alignment vertical="top" wrapText="1"/>
    </xf>
    <xf numFmtId="0" fontId="12" fillId="0" borderId="23" xfId="3" applyFont="1" applyFill="1" applyBorder="1" applyAlignment="1">
      <alignment vertical="top" wrapText="1"/>
    </xf>
    <xf numFmtId="0" fontId="12" fillId="0" borderId="3" xfId="3" applyFont="1" applyFill="1" applyBorder="1" applyAlignment="1">
      <alignment vertical="center" wrapText="1"/>
    </xf>
    <xf numFmtId="0" fontId="12" fillId="0" borderId="3" xfId="3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0" xfId="3" applyFont="1" applyFill="1"/>
    <xf numFmtId="2" fontId="12" fillId="0" borderId="0" xfId="3" applyNumberFormat="1" applyFont="1" applyFill="1"/>
    <xf numFmtId="169" fontId="17" fillId="0" borderId="16" xfId="3" applyNumberFormat="1" applyFont="1" applyFill="1" applyBorder="1" applyAlignment="1">
      <alignment horizontal="center" vertical="center" wrapText="1"/>
    </xf>
    <xf numFmtId="2" fontId="17" fillId="0" borderId="17" xfId="3" applyNumberFormat="1" applyFont="1" applyFill="1" applyBorder="1" applyAlignment="1">
      <alignment horizontal="center" vertical="center" wrapText="1"/>
    </xf>
    <xf numFmtId="0" fontId="17" fillId="0" borderId="18" xfId="3" applyFont="1" applyFill="1" applyBorder="1" applyAlignment="1">
      <alignment horizontal="center" vertical="center" wrapText="1"/>
    </xf>
    <xf numFmtId="169" fontId="12" fillId="0" borderId="13" xfId="3" applyNumberFormat="1" applyFont="1" applyFill="1" applyBorder="1" applyAlignment="1">
      <alignment horizontal="center" vertical="top" wrapText="1"/>
    </xf>
    <xf numFmtId="170" fontId="12" fillId="0" borderId="2" xfId="3" applyNumberFormat="1" applyFont="1" applyFill="1" applyBorder="1" applyAlignment="1">
      <alignment horizontal="left" vertical="top" wrapText="1"/>
    </xf>
    <xf numFmtId="169" fontId="17" fillId="0" borderId="21" xfId="3" applyNumberFormat="1" applyFont="1" applyFill="1" applyBorder="1" applyAlignment="1">
      <alignment horizontal="center" vertical="center" wrapText="1"/>
    </xf>
    <xf numFmtId="49" fontId="17" fillId="0" borderId="21" xfId="3" applyNumberFormat="1" applyFont="1" applyFill="1" applyBorder="1" applyAlignment="1">
      <alignment horizontal="center" vertical="center" wrapText="1"/>
    </xf>
    <xf numFmtId="0" fontId="17" fillId="0" borderId="20" xfId="3" applyFont="1" applyFill="1" applyBorder="1" applyAlignment="1">
      <alignment horizontal="center" vertical="center" wrapText="1"/>
    </xf>
    <xf numFmtId="49" fontId="17" fillId="0" borderId="21" xfId="3" applyNumberFormat="1" applyFont="1" applyFill="1" applyBorder="1" applyAlignment="1">
      <alignment horizontal="left" vertical="top" wrapText="1"/>
    </xf>
    <xf numFmtId="49" fontId="17" fillId="0" borderId="26" xfId="3" applyNumberFormat="1" applyFont="1" applyFill="1" applyBorder="1" applyAlignment="1">
      <alignment horizontal="left" vertical="top" wrapText="1"/>
    </xf>
    <xf numFmtId="2" fontId="17" fillId="0" borderId="12" xfId="3" applyNumberFormat="1" applyFont="1" applyFill="1" applyBorder="1" applyAlignment="1">
      <alignment horizontal="center" vertical="top" wrapText="1"/>
    </xf>
    <xf numFmtId="0" fontId="12" fillId="0" borderId="37" xfId="3" applyFont="1" applyFill="1" applyBorder="1" applyAlignment="1">
      <alignment horizontal="center" vertical="center" wrapText="1"/>
    </xf>
    <xf numFmtId="2" fontId="17" fillId="0" borderId="51" xfId="3" applyNumberFormat="1" applyFont="1" applyFill="1" applyBorder="1" applyAlignment="1">
      <alignment horizontal="left" vertical="top" wrapText="1"/>
    </xf>
    <xf numFmtId="1" fontId="17" fillId="0" borderId="51" xfId="3" applyNumberFormat="1" applyFont="1" applyFill="1" applyBorder="1" applyAlignment="1">
      <alignment horizontal="left" vertical="top" wrapText="1"/>
    </xf>
    <xf numFmtId="1" fontId="17" fillId="0" borderId="20" xfId="3" applyNumberFormat="1" applyFont="1" applyFill="1" applyBorder="1" applyAlignment="1">
      <alignment horizontal="left" vertical="top" wrapText="1"/>
    </xf>
    <xf numFmtId="1" fontId="17" fillId="0" borderId="27" xfId="3" applyNumberFormat="1" applyFont="1" applyFill="1" applyBorder="1" applyAlignment="1">
      <alignment horizontal="left" vertical="top" wrapText="1"/>
    </xf>
    <xf numFmtId="1" fontId="17" fillId="0" borderId="25" xfId="3" applyNumberFormat="1" applyFont="1" applyFill="1" applyBorder="1" applyAlignment="1">
      <alignment horizontal="left" vertical="top" wrapText="1"/>
    </xf>
    <xf numFmtId="2" fontId="17" fillId="0" borderId="28" xfId="3" applyNumberFormat="1" applyFont="1" applyFill="1" applyBorder="1" applyAlignment="1">
      <alignment horizontal="left" vertical="top"/>
    </xf>
    <xf numFmtId="2" fontId="17" fillId="0" borderId="55" xfId="3" applyNumberFormat="1" applyFont="1" applyFill="1" applyBorder="1" applyAlignment="1">
      <alignment horizontal="left" vertical="top"/>
    </xf>
    <xf numFmtId="2" fontId="17" fillId="0" borderId="27" xfId="3" applyNumberFormat="1" applyFont="1" applyFill="1" applyBorder="1" applyAlignment="1">
      <alignment horizontal="left" vertical="top"/>
    </xf>
    <xf numFmtId="2" fontId="17" fillId="0" borderId="25" xfId="3" applyNumberFormat="1" applyFont="1" applyFill="1" applyBorder="1" applyAlignment="1">
      <alignment horizontal="left" vertical="top"/>
    </xf>
    <xf numFmtId="2" fontId="17" fillId="0" borderId="51" xfId="3" applyNumberFormat="1" applyFont="1" applyFill="1" applyBorder="1" applyAlignment="1">
      <alignment horizontal="left" vertical="top"/>
    </xf>
    <xf numFmtId="2" fontId="17" fillId="0" borderId="23" xfId="3" applyNumberFormat="1" applyFont="1" applyFill="1" applyBorder="1" applyAlignment="1">
      <alignment horizontal="left" vertical="top"/>
    </xf>
    <xf numFmtId="2" fontId="17" fillId="0" borderId="20" xfId="3" applyNumberFormat="1" applyFont="1" applyFill="1" applyBorder="1" applyAlignment="1">
      <alignment horizontal="left" vertical="top"/>
    </xf>
    <xf numFmtId="49" fontId="17" fillId="0" borderId="35" xfId="3" applyNumberFormat="1" applyFont="1" applyFill="1" applyBorder="1" applyAlignment="1">
      <alignment horizontal="left" vertical="top" wrapText="1"/>
    </xf>
    <xf numFmtId="2" fontId="17" fillId="0" borderId="38" xfId="3" applyNumberFormat="1" applyFont="1" applyFill="1" applyBorder="1" applyAlignment="1">
      <alignment horizontal="center" vertical="top" wrapText="1"/>
    </xf>
    <xf numFmtId="49" fontId="17" fillId="0" borderId="22" xfId="3" applyNumberFormat="1" applyFont="1" applyFill="1" applyBorder="1" applyAlignment="1">
      <alignment horizontal="left" vertical="top" wrapText="1"/>
    </xf>
    <xf numFmtId="2" fontId="17" fillId="0" borderId="56" xfId="3" applyNumberFormat="1" applyFont="1" applyFill="1" applyBorder="1" applyAlignment="1">
      <alignment horizontal="center" vertical="top" wrapText="1"/>
    </xf>
    <xf numFmtId="2" fontId="17" fillId="0" borderId="55" xfId="3" applyNumberFormat="1" applyFont="1" applyFill="1" applyBorder="1" applyAlignment="1">
      <alignment horizontal="left" vertical="top" wrapText="1"/>
    </xf>
    <xf numFmtId="0" fontId="7" fillId="0" borderId="0" xfId="13" applyFont="1" applyBorder="1" applyAlignment="1">
      <alignment horizontal="center" vertical="top"/>
    </xf>
    <xf numFmtId="0" fontId="7" fillId="0" borderId="0" xfId="13" applyFont="1" applyBorder="1" applyAlignment="1">
      <alignment vertical="center"/>
    </xf>
    <xf numFmtId="0" fontId="7" fillId="0" borderId="0" xfId="13" applyFont="1" applyBorder="1"/>
    <xf numFmtId="0" fontId="7" fillId="0" borderId="0" xfId="13" applyFont="1" applyBorder="1" applyAlignment="1">
      <alignment horizontal="left" vertical="top"/>
    </xf>
    <xf numFmtId="0" fontId="35" fillId="0" borderId="0" xfId="13" applyFont="1" applyBorder="1" applyAlignment="1">
      <alignment vertical="center" wrapText="1"/>
    </xf>
    <xf numFmtId="0" fontId="35" fillId="0" borderId="0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0" fontId="39" fillId="0" borderId="62" xfId="13" applyFont="1" applyBorder="1" applyAlignment="1">
      <alignment horizontal="center" vertical="center" wrapText="1"/>
    </xf>
    <xf numFmtId="0" fontId="40" fillId="0" borderId="2" xfId="13" applyFont="1" applyBorder="1" applyAlignment="1">
      <alignment horizontal="center" vertical="top" wrapText="1"/>
    </xf>
    <xf numFmtId="0" fontId="40" fillId="0" borderId="2" xfId="13" applyFont="1" applyBorder="1" applyAlignment="1">
      <alignment horizontal="center" vertical="center" wrapText="1"/>
    </xf>
    <xf numFmtId="0" fontId="12" fillId="0" borderId="2" xfId="13" applyFont="1" applyFill="1" applyBorder="1" applyAlignment="1">
      <alignment horizontal="left" vertical="top" wrapText="1"/>
    </xf>
    <xf numFmtId="0" fontId="12" fillId="0" borderId="2" xfId="13" applyFont="1" applyBorder="1" applyAlignment="1">
      <alignment horizontal="center" vertical="top" wrapText="1"/>
    </xf>
    <xf numFmtId="0" fontId="12" fillId="0" borderId="2" xfId="13" applyFont="1" applyBorder="1" applyAlignment="1">
      <alignment horizontal="left" vertical="top" wrapText="1"/>
    </xf>
    <xf numFmtId="0" fontId="7" fillId="0" borderId="0" xfId="13" applyFont="1" applyBorder="1" applyAlignment="1">
      <alignment vertical="top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0" fontId="12" fillId="0" borderId="3" xfId="0" applyNumberFormat="1" applyFont="1" applyFill="1" applyBorder="1" applyAlignment="1">
      <alignment horizontal="center" vertical="center" wrapText="1"/>
    </xf>
    <xf numFmtId="174" fontId="12" fillId="0" borderId="8" xfId="0" applyNumberFormat="1" applyFont="1" applyFill="1" applyBorder="1" applyAlignment="1">
      <alignment horizontal="center" vertical="center" wrapText="1"/>
    </xf>
    <xf numFmtId="174" fontId="12" fillId="0" borderId="6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170" fontId="12" fillId="0" borderId="6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19" applyFont="1" applyFill="1" applyBorder="1" applyAlignment="1">
      <alignment vertical="center" wrapText="1"/>
    </xf>
    <xf numFmtId="170" fontId="12" fillId="0" borderId="2" xfId="0" applyNumberFormat="1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19" fillId="0" borderId="0" xfId="13" applyFont="1" applyFill="1" applyBorder="1" applyAlignment="1">
      <alignment horizontal="center" vertical="center" wrapText="1"/>
    </xf>
    <xf numFmtId="0" fontId="22" fillId="0" borderId="2" xfId="13" applyFont="1" applyFill="1" applyBorder="1" applyAlignment="1">
      <alignment horizontal="center" vertical="center" wrapText="1"/>
    </xf>
    <xf numFmtId="0" fontId="38" fillId="0" borderId="2" xfId="17" applyFont="1" applyFill="1" applyBorder="1" applyAlignment="1">
      <alignment horizontal="center" vertical="center" wrapText="1"/>
    </xf>
    <xf numFmtId="3" fontId="38" fillId="0" borderId="2" xfId="17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19" fillId="0" borderId="1" xfId="13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wrapText="1"/>
    </xf>
    <xf numFmtId="0" fontId="6" fillId="0" borderId="47" xfId="0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right" wrapText="1"/>
    </xf>
    <xf numFmtId="0" fontId="22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34" fillId="0" borderId="0" xfId="13" applyFont="1" applyBorder="1" applyAlignment="1">
      <alignment horizontal="center" vertical="center"/>
    </xf>
    <xf numFmtId="0" fontId="35" fillId="0" borderId="0" xfId="13" applyFont="1" applyBorder="1" applyAlignment="1">
      <alignment horizontal="center" vertical="center" wrapText="1"/>
    </xf>
    <xf numFmtId="44" fontId="12" fillId="0" borderId="0" xfId="12" applyFont="1" applyFill="1" applyAlignment="1">
      <alignment horizontal="right" wrapText="1"/>
    </xf>
    <xf numFmtId="0" fontId="34" fillId="0" borderId="0" xfId="13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8" fillId="0" borderId="0" xfId="13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 wrapText="1"/>
    </xf>
    <xf numFmtId="0" fontId="7" fillId="0" borderId="2" xfId="9" applyNumberFormat="1" applyFont="1" applyFill="1" applyBorder="1" applyAlignment="1">
      <alignment horizontal="center" vertical="center" wrapText="1"/>
    </xf>
    <xf numFmtId="3" fontId="7" fillId="0" borderId="3" xfId="10" applyNumberFormat="1" applyFont="1" applyFill="1" applyBorder="1" applyAlignment="1">
      <alignment horizontal="center" vertical="center" wrapText="1"/>
    </xf>
    <xf numFmtId="3" fontId="7" fillId="0" borderId="7" xfId="10" applyNumberFormat="1" applyFont="1" applyFill="1" applyBorder="1" applyAlignment="1">
      <alignment horizontal="center" vertical="center" wrapText="1"/>
    </xf>
    <xf numFmtId="3" fontId="7" fillId="0" borderId="2" xfId="10" applyNumberFormat="1" applyFont="1" applyFill="1" applyBorder="1" applyAlignment="1">
      <alignment horizontal="center" vertical="center" wrapText="1"/>
    </xf>
    <xf numFmtId="2" fontId="7" fillId="0" borderId="2" xfId="10" applyNumberFormat="1" applyFont="1" applyFill="1" applyBorder="1" applyAlignment="1">
      <alignment horizontal="center" vertical="center" wrapText="1"/>
    </xf>
    <xf numFmtId="4" fontId="7" fillId="0" borderId="2" xfId="10" applyNumberFormat="1" applyFont="1" applyFill="1" applyBorder="1" applyAlignment="1">
      <alignment horizontal="center" vertical="center" wrapText="1"/>
    </xf>
    <xf numFmtId="0" fontId="17" fillId="0" borderId="13" xfId="3" applyFont="1" applyFill="1" applyBorder="1" applyAlignment="1">
      <alignment horizontal="left" vertical="top"/>
    </xf>
    <xf numFmtId="0" fontId="12" fillId="0" borderId="19" xfId="3" applyFont="1" applyFill="1" applyBorder="1" applyAlignment="1">
      <alignment horizontal="center" vertical="top" wrapText="1"/>
    </xf>
    <xf numFmtId="0" fontId="12" fillId="0" borderId="24" xfId="3" applyFont="1" applyFill="1" applyBorder="1" applyAlignment="1">
      <alignment horizontal="center" vertical="top" wrapText="1"/>
    </xf>
    <xf numFmtId="0" fontId="12" fillId="0" borderId="30" xfId="3" applyFont="1" applyFill="1" applyBorder="1" applyAlignment="1">
      <alignment horizontal="center" vertical="top" wrapText="1"/>
    </xf>
    <xf numFmtId="0" fontId="12" fillId="0" borderId="21" xfId="3" applyFont="1" applyFill="1" applyBorder="1" applyAlignment="1">
      <alignment horizontal="left" vertical="top" wrapText="1"/>
    </xf>
    <xf numFmtId="0" fontId="12" fillId="0" borderId="26" xfId="3" applyFont="1" applyFill="1" applyBorder="1" applyAlignment="1">
      <alignment horizontal="left" vertical="top" wrapText="1"/>
    </xf>
    <xf numFmtId="0" fontId="12" fillId="0" borderId="35" xfId="3" applyFont="1" applyFill="1" applyBorder="1" applyAlignment="1">
      <alignment horizontal="left" vertical="top" wrapText="1"/>
    </xf>
    <xf numFmtId="0" fontId="12" fillId="0" borderId="32" xfId="3" applyFont="1" applyFill="1" applyBorder="1" applyAlignment="1">
      <alignment horizontal="center" vertical="center" wrapText="1"/>
    </xf>
    <xf numFmtId="0" fontId="12" fillId="0" borderId="48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33" xfId="3" applyFont="1" applyFill="1" applyBorder="1" applyAlignment="1">
      <alignment horizontal="center" vertical="center" wrapText="1"/>
    </xf>
    <xf numFmtId="0" fontId="12" fillId="0" borderId="38" xfId="3" applyFont="1" applyFill="1" applyBorder="1" applyAlignment="1">
      <alignment horizontal="center" vertical="center" wrapText="1"/>
    </xf>
    <xf numFmtId="0" fontId="12" fillId="0" borderId="60" xfId="3" applyFont="1" applyFill="1" applyBorder="1" applyAlignment="1">
      <alignment horizontal="center" vertical="center" wrapText="1"/>
    </xf>
    <xf numFmtId="0" fontId="12" fillId="0" borderId="19" xfId="3" applyFont="1" applyFill="1" applyBorder="1" applyAlignment="1">
      <alignment horizontal="left" vertical="top" wrapText="1"/>
    </xf>
    <xf numFmtId="0" fontId="12" fillId="0" borderId="24" xfId="3" applyFont="1" applyFill="1" applyBorder="1" applyAlignment="1">
      <alignment horizontal="left" vertical="top" wrapText="1"/>
    </xf>
    <xf numFmtId="0" fontId="12" fillId="0" borderId="30" xfId="3" applyFont="1" applyFill="1" applyBorder="1" applyAlignment="1">
      <alignment horizontal="left" vertical="top" wrapText="1"/>
    </xf>
    <xf numFmtId="0" fontId="12" fillId="0" borderId="49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7" fillId="0" borderId="13" xfId="3" applyFont="1" applyFill="1" applyBorder="1" applyAlignment="1">
      <alignment horizontal="left" vertical="center"/>
    </xf>
    <xf numFmtId="0" fontId="12" fillId="0" borderId="19" xfId="3" applyFont="1" applyFill="1" applyBorder="1" applyAlignment="1">
      <alignment horizontal="left" vertical="center" wrapText="1"/>
    </xf>
    <xf numFmtId="0" fontId="12" fillId="0" borderId="30" xfId="3" applyFont="1" applyFill="1" applyBorder="1" applyAlignment="1">
      <alignment horizontal="left" vertical="center" wrapText="1"/>
    </xf>
    <xf numFmtId="0" fontId="12" fillId="0" borderId="21" xfId="3" applyFont="1" applyFill="1" applyBorder="1" applyAlignment="1">
      <alignment horizontal="left" vertical="center" wrapText="1"/>
    </xf>
    <xf numFmtId="0" fontId="12" fillId="0" borderId="35" xfId="3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top" wrapText="1"/>
    </xf>
    <xf numFmtId="0" fontId="12" fillId="0" borderId="7" xfId="3" applyFont="1" applyFill="1" applyBorder="1" applyAlignment="1">
      <alignment horizontal="left" vertical="top" wrapText="1"/>
    </xf>
    <xf numFmtId="0" fontId="17" fillId="0" borderId="19" xfId="3" applyFont="1" applyFill="1" applyBorder="1" applyAlignment="1">
      <alignment horizontal="center" vertical="top" wrapText="1"/>
    </xf>
    <xf numFmtId="0" fontId="17" fillId="0" borderId="24" xfId="3" applyFont="1" applyFill="1" applyBorder="1" applyAlignment="1">
      <alignment horizontal="center" vertical="top" wrapText="1"/>
    </xf>
    <xf numFmtId="0" fontId="17" fillId="0" borderId="30" xfId="3" applyFont="1" applyFill="1" applyBorder="1" applyAlignment="1">
      <alignment horizontal="center" vertical="top" wrapText="1"/>
    </xf>
    <xf numFmtId="49" fontId="12" fillId="0" borderId="3" xfId="3" applyNumberFormat="1" applyFont="1" applyFill="1" applyBorder="1" applyAlignment="1">
      <alignment horizontal="center" vertical="top" wrapText="1"/>
    </xf>
    <xf numFmtId="49" fontId="12" fillId="0" borderId="7" xfId="3" applyNumberFormat="1" applyFont="1" applyFill="1" applyBorder="1" applyAlignment="1">
      <alignment horizontal="center" vertical="top" wrapText="1"/>
    </xf>
    <xf numFmtId="49" fontId="12" fillId="0" borderId="3" xfId="3" applyNumberFormat="1" applyFont="1" applyFill="1" applyBorder="1" applyAlignment="1">
      <alignment horizontal="left" vertical="top" wrapText="1"/>
    </xf>
    <xf numFmtId="49" fontId="12" fillId="0" borderId="26" xfId="3" applyNumberFormat="1" applyFont="1" applyFill="1" applyBorder="1" applyAlignment="1">
      <alignment horizontal="left" vertical="top" wrapText="1"/>
    </xf>
    <xf numFmtId="49" fontId="12" fillId="0" borderId="7" xfId="3" applyNumberFormat="1" applyFont="1" applyFill="1" applyBorder="1" applyAlignment="1">
      <alignment horizontal="left" vertical="top" wrapText="1"/>
    </xf>
    <xf numFmtId="0" fontId="12" fillId="0" borderId="3" xfId="3" applyFont="1" applyFill="1" applyBorder="1" applyAlignment="1">
      <alignment horizontal="left" vertical="top"/>
    </xf>
    <xf numFmtId="0" fontId="12" fillId="0" borderId="35" xfId="3" applyFont="1" applyFill="1" applyBorder="1" applyAlignment="1">
      <alignment horizontal="left" vertical="top"/>
    </xf>
    <xf numFmtId="49" fontId="12" fillId="0" borderId="2" xfId="3" applyNumberFormat="1" applyFont="1" applyFill="1" applyBorder="1" applyAlignment="1">
      <alignment horizontal="left" vertical="top" wrapText="1"/>
    </xf>
    <xf numFmtId="0" fontId="12" fillId="0" borderId="2" xfId="3" applyFont="1" applyFill="1" applyBorder="1" applyAlignment="1">
      <alignment horizontal="left" vertical="top" wrapText="1"/>
    </xf>
    <xf numFmtId="0" fontId="17" fillId="0" borderId="38" xfId="3" applyFont="1" applyFill="1" applyBorder="1" applyAlignment="1">
      <alignment horizontal="left" vertical="top"/>
    </xf>
    <xf numFmtId="0" fontId="12" fillId="0" borderId="26" xfId="3" applyFont="1" applyFill="1" applyBorder="1" applyAlignment="1">
      <alignment horizontal="left" vertical="top"/>
    </xf>
    <xf numFmtId="0" fontId="12" fillId="0" borderId="7" xfId="3" applyFont="1" applyFill="1" applyBorder="1" applyAlignment="1">
      <alignment horizontal="left" vertical="top"/>
    </xf>
    <xf numFmtId="49" fontId="12" fillId="0" borderId="21" xfId="3" applyNumberFormat="1" applyFont="1" applyFill="1" applyBorder="1" applyAlignment="1">
      <alignment horizontal="left" vertical="top"/>
    </xf>
    <xf numFmtId="49" fontId="12" fillId="0" borderId="26" xfId="3" applyNumberFormat="1" applyFont="1" applyFill="1" applyBorder="1" applyAlignment="1">
      <alignment horizontal="left" vertical="top"/>
    </xf>
    <xf numFmtId="49" fontId="12" fillId="0" borderId="35" xfId="3" applyNumberFormat="1" applyFont="1" applyFill="1" applyBorder="1" applyAlignment="1">
      <alignment horizontal="left" vertical="top"/>
    </xf>
    <xf numFmtId="0" fontId="12" fillId="0" borderId="21" xfId="3" applyFont="1" applyFill="1" applyBorder="1" applyAlignment="1">
      <alignment horizontal="left" vertical="top"/>
    </xf>
    <xf numFmtId="0" fontId="17" fillId="0" borderId="19" xfId="3" applyFont="1" applyFill="1" applyBorder="1" applyAlignment="1">
      <alignment horizontal="left" vertical="top" wrapText="1"/>
    </xf>
    <xf numFmtId="0" fontId="17" fillId="0" borderId="24" xfId="3" applyFont="1" applyFill="1" applyBorder="1" applyAlignment="1">
      <alignment horizontal="left" vertical="top" wrapText="1"/>
    </xf>
    <xf numFmtId="0" fontId="17" fillId="0" borderId="30" xfId="3" applyFont="1" applyFill="1" applyBorder="1" applyAlignment="1">
      <alignment horizontal="left" vertical="top" wrapText="1"/>
    </xf>
    <xf numFmtId="0" fontId="12" fillId="0" borderId="32" xfId="3" applyFont="1" applyFill="1" applyBorder="1" applyAlignment="1">
      <alignment horizontal="left" vertical="top" wrapText="1"/>
    </xf>
    <xf numFmtId="0" fontId="12" fillId="0" borderId="12" xfId="3" applyFont="1" applyFill="1" applyBorder="1" applyAlignment="1">
      <alignment horizontal="left" vertical="top" wrapText="1"/>
    </xf>
    <xf numFmtId="0" fontId="12" fillId="0" borderId="38" xfId="3" applyFont="1" applyFill="1" applyBorder="1" applyAlignment="1">
      <alignment horizontal="left" vertical="top" wrapText="1"/>
    </xf>
    <xf numFmtId="0" fontId="12" fillId="0" borderId="45" xfId="3" applyFont="1" applyFill="1" applyBorder="1" applyAlignment="1">
      <alignment horizontal="left" vertical="top"/>
    </xf>
    <xf numFmtId="0" fontId="12" fillId="0" borderId="43" xfId="3" applyFont="1" applyFill="1" applyBorder="1" applyAlignment="1">
      <alignment horizontal="left" vertical="top"/>
    </xf>
    <xf numFmtId="0" fontId="12" fillId="0" borderId="20" xfId="3" applyFont="1" applyFill="1" applyBorder="1" applyAlignment="1">
      <alignment horizontal="left" vertical="top" wrapText="1"/>
    </xf>
    <xf numFmtId="0" fontId="12" fillId="0" borderId="25" xfId="3" applyFont="1" applyFill="1" applyBorder="1" applyAlignment="1">
      <alignment horizontal="left" vertical="top" wrapText="1"/>
    </xf>
    <xf numFmtId="0" fontId="12" fillId="0" borderId="31" xfId="3" applyFont="1" applyFill="1" applyBorder="1" applyAlignment="1">
      <alignment horizontal="left" vertical="top" wrapText="1"/>
    </xf>
    <xf numFmtId="0" fontId="12" fillId="0" borderId="46" xfId="3" applyFont="1" applyFill="1" applyBorder="1" applyAlignment="1">
      <alignment horizontal="left" vertical="top"/>
    </xf>
    <xf numFmtId="0" fontId="12" fillId="0" borderId="41" xfId="3" applyFont="1" applyFill="1" applyBorder="1" applyAlignment="1">
      <alignment horizontal="left" vertical="top"/>
    </xf>
    <xf numFmtId="0" fontId="12" fillId="0" borderId="24" xfId="3" applyFont="1" applyFill="1" applyBorder="1" applyAlignment="1">
      <alignment horizontal="left" vertical="top"/>
    </xf>
    <xf numFmtId="49" fontId="12" fillId="0" borderId="41" xfId="3" applyNumberFormat="1" applyFont="1" applyFill="1" applyBorder="1" applyAlignment="1">
      <alignment horizontal="left" vertical="top" wrapText="1"/>
    </xf>
    <xf numFmtId="49" fontId="12" fillId="0" borderId="24" xfId="3" applyNumberFormat="1" applyFont="1" applyFill="1" applyBorder="1" applyAlignment="1">
      <alignment horizontal="left" vertical="top" wrapText="1"/>
    </xf>
    <xf numFmtId="0" fontId="12" fillId="0" borderId="52" xfId="3" applyFont="1" applyFill="1" applyBorder="1" applyAlignment="1">
      <alignment horizontal="left" vertical="top"/>
    </xf>
    <xf numFmtId="0" fontId="12" fillId="0" borderId="42" xfId="3" applyFont="1" applyFill="1" applyBorder="1" applyAlignment="1">
      <alignment horizontal="left" vertical="top"/>
    </xf>
    <xf numFmtId="0" fontId="12" fillId="0" borderId="0" xfId="2" applyFont="1" applyFill="1" applyAlignment="1">
      <alignment horizontal="right" vertical="center" wrapText="1"/>
    </xf>
    <xf numFmtId="0" fontId="12" fillId="0" borderId="0" xfId="3" applyFont="1" applyFill="1" applyBorder="1" applyAlignment="1">
      <alignment horizontal="right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/>
    </xf>
    <xf numFmtId="0" fontId="17" fillId="0" borderId="13" xfId="3" applyFont="1" applyFill="1" applyBorder="1" applyAlignment="1">
      <alignment horizontal="center" vertical="top" wrapText="1"/>
    </xf>
    <xf numFmtId="1" fontId="17" fillId="0" borderId="19" xfId="3" applyNumberFormat="1" applyFont="1" applyFill="1" applyBorder="1" applyAlignment="1">
      <alignment horizontal="center" vertical="top" wrapText="1"/>
    </xf>
    <xf numFmtId="1" fontId="17" fillId="0" borderId="24" xfId="3" applyNumberFormat="1" applyFont="1" applyFill="1" applyBorder="1" applyAlignment="1">
      <alignment horizontal="center" vertical="top" wrapText="1"/>
    </xf>
    <xf numFmtId="1" fontId="17" fillId="0" borderId="30" xfId="3" applyNumberFormat="1" applyFont="1" applyFill="1" applyBorder="1" applyAlignment="1">
      <alignment horizontal="center" vertical="top" wrapText="1"/>
    </xf>
    <xf numFmtId="0" fontId="12" fillId="0" borderId="20" xfId="3" applyNumberFormat="1" applyFont="1" applyFill="1" applyBorder="1" applyAlignment="1">
      <alignment horizontal="left" vertical="top" wrapText="1"/>
    </xf>
    <xf numFmtId="0" fontId="12" fillId="0" borderId="25" xfId="3" applyNumberFormat="1" applyFont="1" applyFill="1" applyBorder="1" applyAlignment="1">
      <alignment horizontal="left" vertical="top" wrapText="1"/>
    </xf>
    <xf numFmtId="0" fontId="12" fillId="0" borderId="31" xfId="3" applyNumberFormat="1" applyFont="1" applyFill="1" applyBorder="1" applyAlignment="1">
      <alignment horizontal="left" vertical="top" wrapText="1"/>
    </xf>
    <xf numFmtId="49" fontId="12" fillId="0" borderId="41" xfId="3" applyNumberFormat="1" applyFont="1" applyFill="1" applyBorder="1" applyAlignment="1">
      <alignment horizontal="left" vertical="top"/>
    </xf>
    <xf numFmtId="49" fontId="12" fillId="0" borderId="24" xfId="3" applyNumberFormat="1" applyFont="1" applyFill="1" applyBorder="1" applyAlignment="1">
      <alignment horizontal="left" vertical="top"/>
    </xf>
    <xf numFmtId="49" fontId="12" fillId="0" borderId="42" xfId="3" applyNumberFormat="1" applyFont="1" applyFill="1" applyBorder="1" applyAlignment="1">
      <alignment horizontal="left" vertical="top"/>
    </xf>
    <xf numFmtId="49" fontId="12" fillId="0" borderId="19" xfId="3" applyNumberFormat="1" applyFont="1" applyFill="1" applyBorder="1" applyAlignment="1">
      <alignment horizontal="left" vertical="top" wrapText="1"/>
    </xf>
    <xf numFmtId="0" fontId="7" fillId="0" borderId="0" xfId="2" applyFont="1" applyFill="1" applyAlignment="1">
      <alignment horizontal="right" wrapText="1"/>
    </xf>
    <xf numFmtId="0" fontId="27" fillId="0" borderId="1" xfId="2" applyNumberFormat="1" applyFont="1" applyFill="1" applyBorder="1" applyAlignment="1">
      <alignment horizontal="center" vertical="center" wrapText="1"/>
    </xf>
    <xf numFmtId="0" fontId="28" fillId="0" borderId="4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textRotation="90" wrapText="1"/>
    </xf>
    <xf numFmtId="49" fontId="6" fillId="0" borderId="7" xfId="1" applyNumberFormat="1" applyFont="1" applyFill="1" applyBorder="1" applyAlignment="1">
      <alignment horizontal="center" vertical="center" textRotation="90" wrapText="1"/>
    </xf>
    <xf numFmtId="49" fontId="6" fillId="0" borderId="2" xfId="1" applyNumberFormat="1" applyFont="1" applyFill="1" applyBorder="1" applyAlignment="1">
      <alignment horizontal="center" vertical="center" textRotation="90" wrapText="1"/>
    </xf>
    <xf numFmtId="0" fontId="26" fillId="0" borderId="0" xfId="1" applyFont="1" applyFill="1" applyAlignment="1">
      <alignment horizontal="right" vertical="center" wrapText="1"/>
    </xf>
    <xf numFmtId="0" fontId="6" fillId="0" borderId="0" xfId="0" applyFont="1" applyFill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</cellXfs>
  <cellStyles count="20">
    <cellStyle name="Гиперссылка" xfId="5" builtinId="8"/>
    <cellStyle name="Денежный" xfId="12" builtinId="4"/>
    <cellStyle name="Обычный" xfId="0" builtinId="0"/>
    <cellStyle name="Обычный 10" xfId="19"/>
    <cellStyle name="Обычный 11" xfId="4"/>
    <cellStyle name="Обычный 16" xfId="13"/>
    <cellStyle name="Обычный 2" xfId="18"/>
    <cellStyle name="Обычный 2 2" xfId="3"/>
    <cellStyle name="Обычный 2 2 2" xfId="2"/>
    <cellStyle name="Обычный 2 4" xfId="8"/>
    <cellStyle name="Обычный 20" xfId="15"/>
    <cellStyle name="Обычный 3" xfId="7"/>
    <cellStyle name="Обычный 3 2" xfId="10"/>
    <cellStyle name="Обычный 3 3" xfId="14"/>
    <cellStyle name="Обычный 4 2" xfId="16"/>
    <cellStyle name="Обычный_Доход по леч.диагност.услугам" xfId="17"/>
    <cellStyle name="Обычный_Лист1" xfId="1"/>
    <cellStyle name="Обычный_Лист1 2" xfId="9"/>
    <cellStyle name="Обычный_Лист3" xfId="11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0" name="TextBox 19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5" name="TextBox 24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7" name="TextBox 26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29" name="TextBox 28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0" name="TextBox 29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TextBox 30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1" name="TextBox 30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2" name="TextBox 31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TextBox 32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3" name="TextBox 32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TextBox 33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4" name="TextBox 33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TextBox 34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5" name="TextBox 34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TextBox 35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6" name="TextBox 35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120891</xdr:colOff>
      <xdr:row>6</xdr:row>
      <xdr:rowOff>40532</xdr:rowOff>
    </xdr:from>
    <xdr:ext cx="1301959" cy="506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TextBox 36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i="1" baseline="-25000">
                        <a:latin typeface="Cambria Math" panose="02040503050406030204" pitchFamily="18" charset="0"/>
                      </a:rPr>
                      <m:t>обр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факт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i="1" baseline="-25000">
                            <a:latin typeface="Cambria Math" panose="02040503050406030204" pitchFamily="18" charset="0"/>
                          </a:rPr>
                          <m:t>план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7" name="TextBox 36"/>
            <xdr:cNvSpPr txBox="1"/>
          </xdr:nvSpPr>
          <xdr:spPr>
            <a:xfrm>
              <a:off x="2321166" y="2269382"/>
              <a:ext cx="1301959" cy="506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i="0" baseline="-25000">
                  <a:latin typeface="Cambria Math" panose="02040503050406030204" pitchFamily="18" charset="0"/>
                </a:rPr>
                <a:t>обр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факт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i="0" baseline="-25000">
                  <a:latin typeface="Cambria Math" panose="02040503050406030204" pitchFamily="18" charset="0"/>
                </a:rPr>
                <a:t>план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101031</xdr:colOff>
      <xdr:row>7</xdr:row>
      <xdr:rowOff>30804</xdr:rowOff>
    </xdr:from>
    <xdr:ext cx="1301959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TextBox 37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12н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12н∗100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3.3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8" name="TextBox 37"/>
            <xdr:cNvSpPr txBox="1"/>
          </xdr:nvSpPr>
          <xdr:spPr>
            <a:xfrm>
              <a:off x="2301306" y="4688529"/>
              <a:ext cx="1301959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12н∗100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3.3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2</xdr:col>
      <xdr:colOff>107</xdr:colOff>
      <xdr:row>8</xdr:row>
      <xdr:rowOff>31210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TextBox 38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ИПБр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роды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39" name="TextBox 38"/>
            <xdr:cNvSpPr txBox="1"/>
          </xdr:nvSpPr>
          <xdr:spPr>
            <a:xfrm>
              <a:off x="2200382" y="697493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ИПБр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роды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1885246</xdr:colOff>
      <xdr:row>9</xdr:row>
      <xdr:rowOff>41747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TextBox 39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ИПБ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аборт∗100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0" name="TextBox 39"/>
            <xdr:cNvSpPr txBox="1"/>
          </xdr:nvSpPr>
          <xdr:spPr>
            <a:xfrm>
              <a:off x="2161471" y="941434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ИПБ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аборт∗100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1905512</xdr:colOff>
      <xdr:row>10</xdr:row>
      <xdr:rowOff>51880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TextBox 40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ЗНО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ЗНОр∗100</m:t>
                        </m:r>
                      </m:num>
                      <m:den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ЗНО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1" name="TextBox 40"/>
            <xdr:cNvSpPr txBox="1"/>
          </xdr:nvSpPr>
          <xdr:spPr>
            <a:xfrm>
              <a:off x="2181737" y="12043855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ЗНОр∗100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en-US" sz="1400" i="0">
                  <a:latin typeface="Cambria Math" panose="02040503050406030204" pitchFamily="18" charset="0"/>
                </a:rPr>
                <a:t>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ЗНО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1875520</xdr:colOff>
      <xdr:row>11</xdr:row>
      <xdr:rowOff>42153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TextBox 41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ДНв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ДНв∗100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ПНв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2" name="TextBox 41"/>
            <xdr:cNvSpPr txBox="1"/>
          </xdr:nvSpPr>
          <xdr:spPr>
            <a:xfrm>
              <a:off x="2151745" y="14482053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ДНв∗100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ПНв</a:t>
              </a:r>
              <a:endParaRPr lang="ru-RU" sz="1400"/>
            </a:p>
          </xdr:txBody>
        </xdr:sp>
      </mc:Fallback>
    </mc:AlternateContent>
    <xdr:clientData/>
  </xdr:oneCellAnchor>
  <xdr:oneCellAnchor>
    <xdr:from>
      <xdr:col>1</xdr:col>
      <xdr:colOff>1845526</xdr:colOff>
      <xdr:row>12</xdr:row>
      <xdr:rowOff>52692</xdr:rowOff>
    </xdr:from>
    <xdr:ext cx="1519841" cy="496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TextBox 42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400" i="1">
                        <a:latin typeface="Cambria Math" panose="02040503050406030204" pitchFamily="18" charset="0"/>
                      </a:rPr>
                      <m:t>Д</m:t>
                    </m:r>
                    <m:r>
                      <a:rPr lang="ru-RU" sz="1400" b="0" i="1" baseline="-25000">
                        <a:latin typeface="Cambria Math" panose="02040503050406030204" pitchFamily="18" charset="0"/>
                      </a:rPr>
                      <m:t>ДН</m:t>
                    </m:r>
                    <m:r>
                      <a:rPr lang="en-US" sz="14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ДН∗100</m:t>
                        </m:r>
                      </m:num>
                      <m:den>
                        <m:r>
                          <a:rPr lang="ru-RU" sz="1400" b="0" i="1">
                            <a:latin typeface="Cambria Math" panose="02040503050406030204" pitchFamily="18" charset="0"/>
                          </a:rPr>
                          <m:t>Ч</m:t>
                        </m:r>
                        <m:r>
                          <a:rPr lang="ru-RU" sz="1400" b="0" i="1" baseline="-25000">
                            <a:latin typeface="Cambria Math" panose="02040503050406030204" pitchFamily="18" charset="0"/>
                          </a:rPr>
                          <m:t>ПН</m:t>
                        </m:r>
                      </m:den>
                    </m:f>
                  </m:oMath>
                </m:oMathPara>
              </a14:m>
              <a:endParaRPr lang="ru-RU" sz="1400"/>
            </a:p>
          </xdr:txBody>
        </xdr:sp>
      </mc:Choice>
      <mc:Fallback xmlns="">
        <xdr:sp macro="" textlink="">
          <xdr:nvSpPr>
            <xdr:cNvPr id="43" name="TextBox 42"/>
            <xdr:cNvSpPr txBox="1"/>
          </xdr:nvSpPr>
          <xdr:spPr>
            <a:xfrm>
              <a:off x="2121751" y="17721567"/>
              <a:ext cx="1519841" cy="496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ru-RU" sz="1400" i="0">
                  <a:latin typeface="Cambria Math" panose="02040503050406030204" pitchFamily="18" charset="0"/>
                </a:rPr>
                <a:t>Д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</a:t>
              </a:r>
              <a:r>
                <a:rPr lang="en-US" sz="1400" i="0">
                  <a:latin typeface="Cambria Math" panose="02040503050406030204" pitchFamily="18" charset="0"/>
                </a:rPr>
                <a:t>=(𝑉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ДН∗100</a:t>
              </a:r>
              <a:r>
                <a:rPr lang="en-US" sz="1400" b="0" i="0" baseline="-25000">
                  <a:latin typeface="Cambria Math" panose="02040503050406030204" pitchFamily="18" charset="0"/>
                </a:rPr>
                <a:t>)/</a:t>
              </a:r>
              <a:r>
                <a:rPr lang="ru-RU" sz="1400" b="0" i="0">
                  <a:latin typeface="Cambria Math" panose="02040503050406030204" pitchFamily="18" charset="0"/>
                </a:rPr>
                <a:t>Ч</a:t>
              </a:r>
              <a:r>
                <a:rPr lang="ru-RU" sz="1400" b="0" i="0" baseline="-25000">
                  <a:latin typeface="Cambria Math" panose="02040503050406030204" pitchFamily="18" charset="0"/>
                </a:rPr>
                <a:t>ПН</a:t>
              </a:r>
              <a:endParaRPr lang="ru-RU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1963FDDN8qDG" TargetMode="External"/><Relationship Id="rId2" Type="http://schemas.openxmlformats.org/officeDocument/2006/relationships/hyperlink" Target="consultantplus://offline/ref=FCB2C81D191275139E8BC0EA2B01662FF659B557B6FD8E917A9C0387CC76FE01AE5050943ADFN8q9G" TargetMode="External"/><Relationship Id="rId1" Type="http://schemas.openxmlformats.org/officeDocument/2006/relationships/hyperlink" Target="consultantplus://offline/ref=FCB2C81D191275139E8BC0EA2B01662FF659B557B6FD8E917A9C0387CC76FE01AE5050943ADDN8qEG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consultantplus://offline/ref=FCB2C81D191275139E8BC0EA2B01662FF659B557B6FD8E917A9C0387CC76FE01AE50509439DFN8q9G" TargetMode="External"/><Relationship Id="rId4" Type="http://schemas.openxmlformats.org/officeDocument/2006/relationships/hyperlink" Target="consultantplus://offline/ref=FCB2C81D191275139E8BC0EA2B01662FF659B557B6FD8E917A9C0387CC76FE01AE5050943AD8N8q8G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2"/>
  <sheetViews>
    <sheetView tabSelected="1" view="pageBreakPreview" zoomScale="98" zoomScaleNormal="120" zoomScaleSheetLayoutView="98" workbookViewId="0">
      <pane ySplit="2" topLeftCell="A12" activePane="bottomLeft" state="frozen"/>
      <selection activeCell="B591" sqref="B591"/>
      <selection pane="bottomLeft" activeCell="B1" sqref="B1:C1"/>
    </sheetView>
  </sheetViews>
  <sheetFormatPr defaultColWidth="10.33203125" defaultRowHeight="12.75" x14ac:dyDescent="0.2"/>
  <cols>
    <col min="1" max="1" width="11" style="45" customWidth="1"/>
    <col min="2" max="2" width="104" style="518" customWidth="1"/>
    <col min="3" max="3" width="25.1640625" style="517" customWidth="1"/>
    <col min="4" max="16384" width="10.33203125" style="516"/>
  </cols>
  <sheetData>
    <row r="1" spans="1:3" ht="60.75" customHeight="1" x14ac:dyDescent="0.2">
      <c r="A1" s="38"/>
      <c r="B1" s="677" t="s">
        <v>2317</v>
      </c>
      <c r="C1" s="677"/>
    </row>
    <row r="2" spans="1:3" ht="48" customHeight="1" x14ac:dyDescent="0.2">
      <c r="A2" s="678" t="s">
        <v>2316</v>
      </c>
      <c r="B2" s="678"/>
      <c r="C2" s="678"/>
    </row>
    <row r="3" spans="1:3" ht="22.5" customHeight="1" x14ac:dyDescent="0.2">
      <c r="A3" s="674" t="s">
        <v>2</v>
      </c>
      <c r="B3" s="675" t="s">
        <v>2286</v>
      </c>
      <c r="C3" s="676" t="s">
        <v>2285</v>
      </c>
    </row>
    <row r="4" spans="1:3" ht="26.25" customHeight="1" x14ac:dyDescent="0.2">
      <c r="A4" s="674"/>
      <c r="B4" s="675"/>
      <c r="C4" s="676"/>
    </row>
    <row r="5" spans="1:3" x14ac:dyDescent="0.2">
      <c r="A5" s="532" t="s">
        <v>2315</v>
      </c>
      <c r="B5" s="531" t="s">
        <v>2164</v>
      </c>
      <c r="C5" s="525"/>
    </row>
    <row r="6" spans="1:3" x14ac:dyDescent="0.2">
      <c r="A6" s="529" t="s">
        <v>2314</v>
      </c>
      <c r="B6" s="528" t="s">
        <v>2166</v>
      </c>
      <c r="C6" s="525">
        <v>1169.77</v>
      </c>
    </row>
    <row r="7" spans="1:3" x14ac:dyDescent="0.2">
      <c r="A7" s="529" t="s">
        <v>2313</v>
      </c>
      <c r="B7" s="528" t="s">
        <v>2168</v>
      </c>
      <c r="C7" s="525">
        <v>1169.77</v>
      </c>
    </row>
    <row r="8" spans="1:3" x14ac:dyDescent="0.2">
      <c r="A8" s="529" t="s">
        <v>2312</v>
      </c>
      <c r="B8" s="528" t="s">
        <v>2171</v>
      </c>
      <c r="C8" s="525">
        <v>1169.77</v>
      </c>
    </row>
    <row r="9" spans="1:3" x14ac:dyDescent="0.2">
      <c r="A9" s="529" t="s">
        <v>2311</v>
      </c>
      <c r="B9" s="528" t="s">
        <v>2172</v>
      </c>
      <c r="C9" s="525">
        <v>2480.31</v>
      </c>
    </row>
    <row r="10" spans="1:3" x14ac:dyDescent="0.2">
      <c r="A10" s="529" t="s">
        <v>2310</v>
      </c>
      <c r="B10" s="528" t="s">
        <v>2174</v>
      </c>
      <c r="C10" s="525">
        <v>1325.57</v>
      </c>
    </row>
    <row r="11" spans="1:3" x14ac:dyDescent="0.2">
      <c r="A11" s="529" t="s">
        <v>2309</v>
      </c>
      <c r="B11" s="528" t="s">
        <v>2177</v>
      </c>
      <c r="C11" s="525">
        <v>1325.57</v>
      </c>
    </row>
    <row r="12" spans="1:3" x14ac:dyDescent="0.2">
      <c r="A12" s="529" t="s">
        <v>2308</v>
      </c>
      <c r="B12" s="528" t="s">
        <v>2180</v>
      </c>
      <c r="C12" s="525">
        <v>2566.9899999999998</v>
      </c>
    </row>
    <row r="13" spans="1:3" x14ac:dyDescent="0.2">
      <c r="A13" s="529" t="s">
        <v>2307</v>
      </c>
      <c r="B13" s="528" t="s">
        <v>2182</v>
      </c>
      <c r="C13" s="525">
        <v>3236.39</v>
      </c>
    </row>
    <row r="14" spans="1:3" x14ac:dyDescent="0.2">
      <c r="A14" s="529" t="s">
        <v>2306</v>
      </c>
      <c r="B14" s="528" t="s">
        <v>2184</v>
      </c>
      <c r="C14" s="525">
        <v>1590.78</v>
      </c>
    </row>
    <row r="15" spans="1:3" x14ac:dyDescent="0.2">
      <c r="A15" s="529" t="s">
        <v>2305</v>
      </c>
      <c r="B15" s="528" t="s">
        <v>2186</v>
      </c>
      <c r="C15" s="525">
        <v>1263.78</v>
      </c>
    </row>
    <row r="16" spans="1:3" x14ac:dyDescent="0.2">
      <c r="A16" s="529" t="s">
        <v>2304</v>
      </c>
      <c r="B16" s="528" t="s">
        <v>2188</v>
      </c>
      <c r="C16" s="525">
        <v>1263.78</v>
      </c>
    </row>
    <row r="17" spans="1:3" x14ac:dyDescent="0.2">
      <c r="A17" s="529" t="s">
        <v>2303</v>
      </c>
      <c r="B17" s="528" t="s">
        <v>2190</v>
      </c>
      <c r="C17" s="525">
        <v>1263.78</v>
      </c>
    </row>
    <row r="18" spans="1:3" x14ac:dyDescent="0.2">
      <c r="A18" s="529" t="s">
        <v>2302</v>
      </c>
      <c r="B18" s="528" t="s">
        <v>2193</v>
      </c>
      <c r="C18" s="525">
        <v>1263.78</v>
      </c>
    </row>
    <row r="19" spans="1:3" x14ac:dyDescent="0.2">
      <c r="A19" s="529" t="s">
        <v>2301</v>
      </c>
      <c r="B19" s="528" t="s">
        <v>2196</v>
      </c>
      <c r="C19" s="525">
        <v>1263.78</v>
      </c>
    </row>
    <row r="20" spans="1:3" x14ac:dyDescent="0.2">
      <c r="A20" s="529" t="s">
        <v>2300</v>
      </c>
      <c r="B20" s="528" t="s">
        <v>2198</v>
      </c>
      <c r="C20" s="525">
        <v>1263.78</v>
      </c>
    </row>
    <row r="21" spans="1:3" x14ac:dyDescent="0.2">
      <c r="A21" s="529" t="s">
        <v>2299</v>
      </c>
      <c r="B21" s="530" t="s">
        <v>2200</v>
      </c>
      <c r="C21" s="525">
        <v>727.13</v>
      </c>
    </row>
    <row r="22" spans="1:3" x14ac:dyDescent="0.2">
      <c r="A22" s="529" t="s">
        <v>2298</v>
      </c>
      <c r="B22" s="528" t="s">
        <v>2202</v>
      </c>
      <c r="C22" s="525">
        <v>775.74</v>
      </c>
    </row>
    <row r="23" spans="1:3" x14ac:dyDescent="0.2">
      <c r="A23" s="529" t="s">
        <v>2297</v>
      </c>
      <c r="B23" s="528" t="s">
        <v>2204</v>
      </c>
      <c r="C23" s="525">
        <v>775.74</v>
      </c>
    </row>
    <row r="24" spans="1:3" x14ac:dyDescent="0.2">
      <c r="A24" s="529" t="s">
        <v>2296</v>
      </c>
      <c r="B24" s="528" t="s">
        <v>2206</v>
      </c>
      <c r="C24" s="525">
        <v>775.74</v>
      </c>
    </row>
    <row r="25" spans="1:3" x14ac:dyDescent="0.2">
      <c r="A25" s="529" t="s">
        <v>2295</v>
      </c>
      <c r="B25" s="528" t="s">
        <v>2208</v>
      </c>
      <c r="C25" s="525">
        <v>775.74</v>
      </c>
    </row>
    <row r="26" spans="1:3" x14ac:dyDescent="0.2">
      <c r="A26" s="529" t="s">
        <v>2294</v>
      </c>
      <c r="B26" s="528" t="s">
        <v>2210</v>
      </c>
      <c r="C26" s="525">
        <v>775.74</v>
      </c>
    </row>
    <row r="27" spans="1:3" x14ac:dyDescent="0.2">
      <c r="A27" s="529" t="s">
        <v>2293</v>
      </c>
      <c r="B27" s="528" t="s">
        <v>2213</v>
      </c>
      <c r="C27" s="525">
        <v>775.74</v>
      </c>
    </row>
    <row r="28" spans="1:3" x14ac:dyDescent="0.2">
      <c r="A28" s="529" t="s">
        <v>2292</v>
      </c>
      <c r="B28" s="528" t="s">
        <v>2215</v>
      </c>
      <c r="C28" s="525">
        <v>775.74</v>
      </c>
    </row>
    <row r="29" spans="1:3" x14ac:dyDescent="0.2">
      <c r="A29" s="529" t="s">
        <v>2291</v>
      </c>
      <c r="B29" s="528" t="s">
        <v>2217</v>
      </c>
      <c r="C29" s="525">
        <v>775.74</v>
      </c>
    </row>
    <row r="30" spans="1:3" x14ac:dyDescent="0.2">
      <c r="A30" s="529" t="s">
        <v>2290</v>
      </c>
      <c r="B30" s="528" t="s">
        <v>2219</v>
      </c>
      <c r="C30" s="525">
        <v>775.74</v>
      </c>
    </row>
    <row r="31" spans="1:3" x14ac:dyDescent="0.2">
      <c r="A31" s="529" t="s">
        <v>2289</v>
      </c>
      <c r="B31" s="528" t="s">
        <v>2221</v>
      </c>
      <c r="C31" s="525">
        <v>775.74</v>
      </c>
    </row>
    <row r="32" spans="1:3" x14ac:dyDescent="0.2">
      <c r="A32" s="529" t="s">
        <v>2288</v>
      </c>
      <c r="B32" s="528" t="s">
        <v>2223</v>
      </c>
      <c r="C32" s="525">
        <v>775.74</v>
      </c>
    </row>
    <row r="33" spans="1:3" s="524" customFormat="1" ht="45" customHeight="1" x14ac:dyDescent="0.25">
      <c r="A33" s="673" t="s">
        <v>2287</v>
      </c>
      <c r="B33" s="673"/>
      <c r="C33" s="673"/>
    </row>
    <row r="34" spans="1:3" s="524" customFormat="1" ht="15" customHeight="1" x14ac:dyDescent="0.25">
      <c r="A34" s="674" t="s">
        <v>2</v>
      </c>
      <c r="B34" s="675" t="s">
        <v>2286</v>
      </c>
      <c r="C34" s="676" t="s">
        <v>2285</v>
      </c>
    </row>
    <row r="35" spans="1:3" s="524" customFormat="1" ht="25.5" customHeight="1" x14ac:dyDescent="0.25">
      <c r="A35" s="674"/>
      <c r="B35" s="675"/>
      <c r="C35" s="676"/>
    </row>
    <row r="36" spans="1:3" s="524" customFormat="1" ht="15" x14ac:dyDescent="0.25">
      <c r="A36" s="529" t="s">
        <v>331</v>
      </c>
      <c r="B36" s="530" t="s">
        <v>2284</v>
      </c>
      <c r="C36" s="525">
        <v>1605.34</v>
      </c>
    </row>
    <row r="37" spans="1:3" s="524" customFormat="1" ht="15" x14ac:dyDescent="0.25">
      <c r="A37" s="529" t="s">
        <v>586</v>
      </c>
      <c r="B37" s="528" t="s">
        <v>2283</v>
      </c>
      <c r="C37" s="525">
        <v>1337.71</v>
      </c>
    </row>
    <row r="38" spans="1:3" s="524" customFormat="1" ht="15" x14ac:dyDescent="0.25">
      <c r="A38" s="529" t="s">
        <v>2282</v>
      </c>
      <c r="B38" s="528" t="s">
        <v>2281</v>
      </c>
      <c r="C38" s="525">
        <v>1250.42</v>
      </c>
    </row>
    <row r="39" spans="1:3" s="524" customFormat="1" ht="15" x14ac:dyDescent="0.25">
      <c r="A39" s="527" t="s">
        <v>774</v>
      </c>
      <c r="B39" s="526" t="s">
        <v>2280</v>
      </c>
      <c r="C39" s="525">
        <v>491.95</v>
      </c>
    </row>
    <row r="40" spans="1:3" x14ac:dyDescent="0.2">
      <c r="A40" s="523"/>
      <c r="B40" s="523"/>
      <c r="C40" s="522"/>
    </row>
    <row r="41" spans="1:3" x14ac:dyDescent="0.2">
      <c r="A41" s="520"/>
      <c r="B41" s="520"/>
      <c r="C41" s="521"/>
    </row>
    <row r="42" spans="1:3" x14ac:dyDescent="0.2">
      <c r="A42" s="520"/>
      <c r="B42" s="520"/>
      <c r="C42" s="521"/>
    </row>
    <row r="43" spans="1:3" x14ac:dyDescent="0.2">
      <c r="A43" s="520"/>
      <c r="B43" s="520"/>
      <c r="C43" s="521"/>
    </row>
    <row r="44" spans="1:3" x14ac:dyDescent="0.2">
      <c r="A44" s="520"/>
      <c r="B44" s="520"/>
      <c r="C44" s="521"/>
    </row>
    <row r="45" spans="1:3" x14ac:dyDescent="0.2">
      <c r="A45" s="520"/>
      <c r="B45" s="520"/>
      <c r="C45" s="521"/>
    </row>
    <row r="46" spans="1:3" x14ac:dyDescent="0.2">
      <c r="A46" s="520"/>
      <c r="B46" s="520"/>
      <c r="C46" s="521"/>
    </row>
    <row r="47" spans="1:3" x14ac:dyDescent="0.2">
      <c r="A47" s="520"/>
      <c r="B47" s="520"/>
      <c r="C47" s="521"/>
    </row>
    <row r="48" spans="1:3" x14ac:dyDescent="0.2">
      <c r="A48" s="520"/>
      <c r="B48" s="520"/>
      <c r="C48" s="521"/>
    </row>
    <row r="49" spans="1:3" x14ac:dyDescent="0.2">
      <c r="A49" s="520"/>
      <c r="B49" s="520"/>
      <c r="C49" s="521"/>
    </row>
    <row r="50" spans="1:3" x14ac:dyDescent="0.2">
      <c r="A50" s="520"/>
      <c r="B50" s="520"/>
      <c r="C50" s="521"/>
    </row>
    <row r="51" spans="1:3" x14ac:dyDescent="0.2">
      <c r="A51" s="520"/>
      <c r="B51" s="520"/>
      <c r="C51" s="521"/>
    </row>
    <row r="52" spans="1:3" x14ac:dyDescent="0.2">
      <c r="A52" s="520"/>
      <c r="B52" s="520"/>
      <c r="C52" s="521"/>
    </row>
    <row r="53" spans="1:3" x14ac:dyDescent="0.2">
      <c r="A53" s="520"/>
      <c r="B53" s="520"/>
      <c r="C53" s="521"/>
    </row>
    <row r="54" spans="1:3" x14ac:dyDescent="0.2">
      <c r="A54" s="520"/>
      <c r="B54" s="520"/>
      <c r="C54" s="521"/>
    </row>
    <row r="55" spans="1:3" x14ac:dyDescent="0.2">
      <c r="A55" s="520"/>
      <c r="B55" s="520"/>
      <c r="C55" s="521"/>
    </row>
    <row r="56" spans="1:3" x14ac:dyDescent="0.2">
      <c r="A56" s="520"/>
      <c r="B56" s="520"/>
      <c r="C56" s="521"/>
    </row>
    <row r="57" spans="1:3" x14ac:dyDescent="0.2">
      <c r="A57" s="520"/>
      <c r="B57" s="520"/>
      <c r="C57" s="521"/>
    </row>
    <row r="58" spans="1:3" x14ac:dyDescent="0.2">
      <c r="A58" s="520"/>
      <c r="B58" s="520"/>
      <c r="C58" s="521"/>
    </row>
    <row r="59" spans="1:3" x14ac:dyDescent="0.2">
      <c r="A59" s="520"/>
      <c r="B59" s="520"/>
      <c r="C59" s="521"/>
    </row>
    <row r="60" spans="1:3" x14ac:dyDescent="0.2">
      <c r="A60" s="520"/>
      <c r="B60" s="520"/>
      <c r="C60" s="521"/>
    </row>
    <row r="61" spans="1:3" x14ac:dyDescent="0.2">
      <c r="A61" s="520"/>
      <c r="B61" s="520"/>
      <c r="C61" s="521"/>
    </row>
    <row r="62" spans="1:3" x14ac:dyDescent="0.2">
      <c r="A62" s="520"/>
      <c r="B62" s="520"/>
      <c r="C62" s="521"/>
    </row>
    <row r="63" spans="1:3" x14ac:dyDescent="0.2">
      <c r="A63" s="520"/>
      <c r="B63" s="520"/>
      <c r="C63" s="521"/>
    </row>
    <row r="64" spans="1:3" x14ac:dyDescent="0.2">
      <c r="A64" s="520"/>
      <c r="B64" s="520"/>
      <c r="C64" s="521"/>
    </row>
    <row r="65" spans="1:3" x14ac:dyDescent="0.2">
      <c r="A65" s="520"/>
      <c r="B65" s="520"/>
      <c r="C65" s="521"/>
    </row>
    <row r="66" spans="1:3" x14ac:dyDescent="0.2">
      <c r="A66" s="520"/>
      <c r="B66" s="520"/>
      <c r="C66" s="521"/>
    </row>
    <row r="67" spans="1:3" x14ac:dyDescent="0.2">
      <c r="A67" s="520"/>
      <c r="B67" s="520"/>
      <c r="C67" s="521"/>
    </row>
    <row r="68" spans="1:3" x14ac:dyDescent="0.2">
      <c r="A68" s="520"/>
      <c r="B68" s="520"/>
      <c r="C68" s="521"/>
    </row>
    <row r="69" spans="1:3" x14ac:dyDescent="0.2">
      <c r="A69" s="520"/>
      <c r="B69" s="520"/>
      <c r="C69" s="521"/>
    </row>
    <row r="70" spans="1:3" x14ac:dyDescent="0.2">
      <c r="A70" s="520"/>
      <c r="B70" s="520"/>
      <c r="C70" s="521"/>
    </row>
    <row r="71" spans="1:3" x14ac:dyDescent="0.2">
      <c r="A71" s="520"/>
      <c r="B71" s="520"/>
      <c r="C71" s="521"/>
    </row>
    <row r="72" spans="1:3" x14ac:dyDescent="0.2">
      <c r="A72" s="520"/>
      <c r="B72" s="520"/>
      <c r="C72" s="521"/>
    </row>
    <row r="73" spans="1:3" x14ac:dyDescent="0.2">
      <c r="A73" s="520"/>
      <c r="B73" s="520"/>
      <c r="C73" s="521"/>
    </row>
    <row r="74" spans="1:3" x14ac:dyDescent="0.2">
      <c r="A74" s="520"/>
      <c r="B74" s="520"/>
      <c r="C74" s="521"/>
    </row>
    <row r="75" spans="1:3" x14ac:dyDescent="0.2">
      <c r="A75" s="520"/>
      <c r="B75" s="520"/>
      <c r="C75" s="521"/>
    </row>
    <row r="76" spans="1:3" x14ac:dyDescent="0.2">
      <c r="A76" s="520"/>
      <c r="B76" s="520"/>
      <c r="C76" s="521"/>
    </row>
    <row r="77" spans="1:3" x14ac:dyDescent="0.2">
      <c r="A77" s="520"/>
      <c r="B77" s="520"/>
      <c r="C77" s="521"/>
    </row>
    <row r="78" spans="1:3" x14ac:dyDescent="0.2">
      <c r="A78" s="520"/>
      <c r="B78" s="520"/>
      <c r="C78" s="521"/>
    </row>
    <row r="79" spans="1:3" x14ac:dyDescent="0.2">
      <c r="A79" s="520"/>
      <c r="B79" s="520"/>
      <c r="C79" s="521"/>
    </row>
    <row r="80" spans="1:3" x14ac:dyDescent="0.2">
      <c r="A80" s="520"/>
      <c r="B80" s="520"/>
      <c r="C80" s="521"/>
    </row>
    <row r="81" spans="1:3" x14ac:dyDescent="0.2">
      <c r="A81" s="520"/>
      <c r="B81" s="520"/>
      <c r="C81" s="521"/>
    </row>
    <row r="82" spans="1:3" x14ac:dyDescent="0.2">
      <c r="A82" s="520"/>
      <c r="B82" s="520"/>
      <c r="C82" s="521"/>
    </row>
    <row r="83" spans="1:3" x14ac:dyDescent="0.2">
      <c r="A83" s="520"/>
      <c r="B83" s="520"/>
      <c r="C83" s="521"/>
    </row>
    <row r="84" spans="1:3" x14ac:dyDescent="0.2">
      <c r="A84" s="520"/>
      <c r="B84" s="520"/>
      <c r="C84" s="521"/>
    </row>
    <row r="85" spans="1:3" x14ac:dyDescent="0.2">
      <c r="A85" s="520"/>
      <c r="B85" s="520"/>
      <c r="C85" s="521"/>
    </row>
    <row r="86" spans="1:3" x14ac:dyDescent="0.2">
      <c r="A86" s="520"/>
      <c r="B86" s="520"/>
      <c r="C86" s="521"/>
    </row>
    <row r="87" spans="1:3" x14ac:dyDescent="0.2">
      <c r="A87" s="520"/>
      <c r="B87" s="520"/>
      <c r="C87" s="521"/>
    </row>
    <row r="88" spans="1:3" x14ac:dyDescent="0.2">
      <c r="A88" s="520"/>
      <c r="B88" s="520"/>
      <c r="C88" s="521"/>
    </row>
    <row r="89" spans="1:3" x14ac:dyDescent="0.2">
      <c r="A89" s="520"/>
      <c r="B89" s="520"/>
      <c r="C89" s="521"/>
    </row>
    <row r="90" spans="1:3" x14ac:dyDescent="0.2">
      <c r="A90" s="520"/>
      <c r="B90" s="520"/>
      <c r="C90" s="521"/>
    </row>
    <row r="91" spans="1:3" x14ac:dyDescent="0.2">
      <c r="A91" s="520"/>
      <c r="B91" s="520"/>
      <c r="C91" s="521"/>
    </row>
    <row r="92" spans="1:3" x14ac:dyDescent="0.2">
      <c r="A92" s="520"/>
      <c r="B92" s="520"/>
      <c r="C92" s="521"/>
    </row>
    <row r="93" spans="1:3" x14ac:dyDescent="0.2">
      <c r="A93" s="520"/>
      <c r="B93" s="520"/>
      <c r="C93" s="521"/>
    </row>
    <row r="94" spans="1:3" x14ac:dyDescent="0.2">
      <c r="A94" s="520"/>
      <c r="B94" s="520"/>
      <c r="C94" s="521"/>
    </row>
    <row r="95" spans="1:3" x14ac:dyDescent="0.2">
      <c r="A95" s="520"/>
      <c r="B95" s="520"/>
      <c r="C95" s="521"/>
    </row>
    <row r="96" spans="1:3" x14ac:dyDescent="0.2">
      <c r="A96" s="520"/>
      <c r="B96" s="520"/>
      <c r="C96" s="521"/>
    </row>
    <row r="97" spans="1:3" x14ac:dyDescent="0.2">
      <c r="A97" s="520"/>
      <c r="B97" s="520"/>
      <c r="C97" s="521"/>
    </row>
    <row r="98" spans="1:3" x14ac:dyDescent="0.2">
      <c r="A98" s="520"/>
      <c r="B98" s="520"/>
      <c r="C98" s="521"/>
    </row>
    <row r="99" spans="1:3" x14ac:dyDescent="0.2">
      <c r="A99" s="520"/>
      <c r="B99" s="520"/>
      <c r="C99" s="521"/>
    </row>
    <row r="100" spans="1:3" x14ac:dyDescent="0.2">
      <c r="A100" s="520"/>
      <c r="B100" s="520"/>
      <c r="C100" s="521"/>
    </row>
    <row r="101" spans="1:3" x14ac:dyDescent="0.2">
      <c r="A101" s="520"/>
      <c r="B101" s="520"/>
      <c r="C101" s="521"/>
    </row>
    <row r="102" spans="1:3" x14ac:dyDescent="0.2">
      <c r="A102" s="520"/>
      <c r="B102" s="520"/>
      <c r="C102" s="521"/>
    </row>
    <row r="103" spans="1:3" x14ac:dyDescent="0.2">
      <c r="A103" s="520"/>
      <c r="B103" s="520"/>
      <c r="C103" s="521"/>
    </row>
    <row r="104" spans="1:3" x14ac:dyDescent="0.2">
      <c r="A104" s="520"/>
      <c r="B104" s="520"/>
      <c r="C104" s="521"/>
    </row>
    <row r="105" spans="1:3" x14ac:dyDescent="0.2">
      <c r="A105" s="520"/>
      <c r="B105" s="520"/>
      <c r="C105" s="521"/>
    </row>
    <row r="106" spans="1:3" x14ac:dyDescent="0.2">
      <c r="A106" s="520"/>
      <c r="B106" s="520"/>
      <c r="C106" s="521"/>
    </row>
    <row r="107" spans="1:3" x14ac:dyDescent="0.2">
      <c r="A107" s="520"/>
      <c r="B107" s="520"/>
      <c r="C107" s="521"/>
    </row>
    <row r="108" spans="1:3" x14ac:dyDescent="0.2">
      <c r="A108" s="520"/>
      <c r="B108" s="520"/>
      <c r="C108" s="521"/>
    </row>
    <row r="109" spans="1:3" x14ac:dyDescent="0.2">
      <c r="A109" s="520"/>
      <c r="B109" s="520"/>
      <c r="C109" s="521"/>
    </row>
    <row r="110" spans="1:3" x14ac:dyDescent="0.2">
      <c r="A110" s="520"/>
      <c r="B110" s="520"/>
      <c r="C110" s="521"/>
    </row>
    <row r="111" spans="1:3" x14ac:dyDescent="0.2">
      <c r="A111" s="520"/>
      <c r="B111" s="520"/>
      <c r="C111" s="521"/>
    </row>
    <row r="112" spans="1:3" x14ac:dyDescent="0.2">
      <c r="A112" s="520"/>
      <c r="B112" s="520"/>
      <c r="C112" s="521"/>
    </row>
    <row r="113" spans="1:3" x14ac:dyDescent="0.2">
      <c r="A113" s="520"/>
      <c r="B113" s="520"/>
      <c r="C113" s="521"/>
    </row>
    <row r="114" spans="1:3" x14ac:dyDescent="0.2">
      <c r="A114" s="520"/>
      <c r="B114" s="520"/>
      <c r="C114" s="521"/>
    </row>
    <row r="115" spans="1:3" x14ac:dyDescent="0.2">
      <c r="A115" s="520"/>
      <c r="B115" s="520"/>
      <c r="C115" s="521"/>
    </row>
    <row r="116" spans="1:3" x14ac:dyDescent="0.2">
      <c r="A116" s="520"/>
      <c r="B116" s="520"/>
      <c r="C116" s="521"/>
    </row>
    <row r="117" spans="1:3" x14ac:dyDescent="0.2">
      <c r="A117" s="520"/>
      <c r="B117" s="520"/>
      <c r="C117" s="521"/>
    </row>
    <row r="118" spans="1:3" x14ac:dyDescent="0.2">
      <c r="A118" s="520"/>
      <c r="B118" s="520"/>
      <c r="C118" s="521"/>
    </row>
    <row r="119" spans="1:3" x14ac:dyDescent="0.2">
      <c r="A119" s="520"/>
      <c r="B119" s="520"/>
      <c r="C119" s="521"/>
    </row>
    <row r="120" spans="1:3" x14ac:dyDescent="0.2">
      <c r="A120" s="520"/>
      <c r="B120" s="520"/>
      <c r="C120" s="521"/>
    </row>
    <row r="121" spans="1:3" x14ac:dyDescent="0.2">
      <c r="A121" s="520"/>
      <c r="B121" s="520"/>
      <c r="C121" s="521"/>
    </row>
    <row r="122" spans="1:3" x14ac:dyDescent="0.2">
      <c r="A122" s="520"/>
      <c r="B122" s="520"/>
      <c r="C122" s="521"/>
    </row>
    <row r="123" spans="1:3" x14ac:dyDescent="0.2">
      <c r="A123" s="520"/>
      <c r="B123" s="520"/>
      <c r="C123" s="521"/>
    </row>
    <row r="124" spans="1:3" x14ac:dyDescent="0.2">
      <c r="A124" s="520"/>
      <c r="B124" s="520"/>
      <c r="C124" s="521"/>
    </row>
    <row r="125" spans="1:3" x14ac:dyDescent="0.2">
      <c r="A125" s="520"/>
      <c r="B125" s="520"/>
      <c r="C125" s="521"/>
    </row>
    <row r="126" spans="1:3" x14ac:dyDescent="0.2">
      <c r="A126" s="520"/>
      <c r="B126" s="520"/>
      <c r="C126" s="521"/>
    </row>
    <row r="127" spans="1:3" x14ac:dyDescent="0.2">
      <c r="A127" s="520"/>
      <c r="B127" s="520"/>
      <c r="C127" s="521"/>
    </row>
    <row r="128" spans="1:3" x14ac:dyDescent="0.2">
      <c r="A128" s="520"/>
      <c r="B128" s="520"/>
      <c r="C128" s="521"/>
    </row>
    <row r="129" spans="1:3" x14ac:dyDescent="0.2">
      <c r="A129" s="520"/>
      <c r="B129" s="520"/>
      <c r="C129" s="521"/>
    </row>
    <row r="130" spans="1:3" x14ac:dyDescent="0.2">
      <c r="A130" s="520"/>
      <c r="B130" s="520"/>
      <c r="C130" s="521"/>
    </row>
    <row r="131" spans="1:3" x14ac:dyDescent="0.2">
      <c r="A131" s="520"/>
      <c r="B131" s="520"/>
      <c r="C131" s="521"/>
    </row>
    <row r="132" spans="1:3" x14ac:dyDescent="0.2">
      <c r="A132" s="520"/>
      <c r="B132" s="520"/>
      <c r="C132" s="521"/>
    </row>
    <row r="133" spans="1:3" x14ac:dyDescent="0.2">
      <c r="A133" s="520"/>
      <c r="B133" s="520"/>
      <c r="C133" s="521"/>
    </row>
    <row r="134" spans="1:3" x14ac:dyDescent="0.2">
      <c r="A134" s="520"/>
      <c r="B134" s="520"/>
      <c r="C134" s="521"/>
    </row>
    <row r="135" spans="1:3" x14ac:dyDescent="0.2">
      <c r="A135" s="520"/>
      <c r="B135" s="520"/>
      <c r="C135" s="521"/>
    </row>
    <row r="136" spans="1:3" x14ac:dyDescent="0.2">
      <c r="A136" s="520"/>
      <c r="B136" s="520"/>
      <c r="C136" s="521"/>
    </row>
    <row r="137" spans="1:3" x14ac:dyDescent="0.2">
      <c r="A137" s="520"/>
      <c r="B137" s="520"/>
      <c r="C137" s="521"/>
    </row>
    <row r="138" spans="1:3" x14ac:dyDescent="0.2">
      <c r="A138" s="520"/>
      <c r="B138" s="520"/>
      <c r="C138" s="521"/>
    </row>
    <row r="139" spans="1:3" x14ac:dyDescent="0.2">
      <c r="A139" s="520"/>
      <c r="B139" s="520"/>
      <c r="C139" s="521"/>
    </row>
    <row r="140" spans="1:3" x14ac:dyDescent="0.2">
      <c r="A140" s="520"/>
      <c r="B140" s="520"/>
      <c r="C140" s="521"/>
    </row>
    <row r="141" spans="1:3" x14ac:dyDescent="0.2">
      <c r="A141" s="520"/>
      <c r="B141" s="520"/>
      <c r="C141" s="521"/>
    </row>
    <row r="142" spans="1:3" x14ac:dyDescent="0.2">
      <c r="A142" s="520"/>
      <c r="B142" s="520"/>
      <c r="C142" s="521"/>
    </row>
    <row r="143" spans="1:3" x14ac:dyDescent="0.2">
      <c r="A143" s="520"/>
      <c r="B143" s="520"/>
      <c r="C143" s="521"/>
    </row>
    <row r="144" spans="1:3" x14ac:dyDescent="0.2">
      <c r="A144" s="520"/>
      <c r="B144" s="519"/>
    </row>
    <row r="145" spans="1:2" x14ac:dyDescent="0.2">
      <c r="A145" s="520"/>
      <c r="B145" s="519"/>
    </row>
    <row r="146" spans="1:2" x14ac:dyDescent="0.2">
      <c r="A146" s="520"/>
      <c r="B146" s="519"/>
    </row>
    <row r="147" spans="1:2" x14ac:dyDescent="0.2">
      <c r="A147" s="520"/>
      <c r="B147" s="519"/>
    </row>
    <row r="148" spans="1:2" x14ac:dyDescent="0.2">
      <c r="A148" s="520"/>
      <c r="B148" s="519"/>
    </row>
    <row r="149" spans="1:2" x14ac:dyDescent="0.2">
      <c r="A149" s="520"/>
      <c r="B149" s="519"/>
    </row>
    <row r="150" spans="1:2" x14ac:dyDescent="0.2">
      <c r="A150" s="520"/>
      <c r="B150" s="519"/>
    </row>
    <row r="151" spans="1:2" x14ac:dyDescent="0.2">
      <c r="A151" s="520"/>
      <c r="B151" s="519"/>
    </row>
    <row r="152" spans="1:2" x14ac:dyDescent="0.2">
      <c r="A152" s="520"/>
      <c r="B152" s="519"/>
    </row>
    <row r="153" spans="1:2" x14ac:dyDescent="0.2">
      <c r="A153" s="520"/>
      <c r="B153" s="519"/>
    </row>
    <row r="154" spans="1:2" x14ac:dyDescent="0.2">
      <c r="A154" s="520"/>
      <c r="B154" s="519"/>
    </row>
    <row r="155" spans="1:2" s="517" customFormat="1" x14ac:dyDescent="0.2">
      <c r="A155" s="520"/>
      <c r="B155" s="519"/>
    </row>
    <row r="156" spans="1:2" s="517" customFormat="1" x14ac:dyDescent="0.2">
      <c r="A156" s="520"/>
      <c r="B156" s="519"/>
    </row>
    <row r="157" spans="1:2" s="517" customFormat="1" x14ac:dyDescent="0.2">
      <c r="A157" s="520"/>
      <c r="B157" s="519"/>
    </row>
    <row r="158" spans="1:2" s="517" customFormat="1" x14ac:dyDescent="0.2">
      <c r="A158" s="520"/>
      <c r="B158" s="519"/>
    </row>
    <row r="159" spans="1:2" s="517" customFormat="1" x14ac:dyDescent="0.2">
      <c r="A159" s="520"/>
      <c r="B159" s="519"/>
    </row>
    <row r="160" spans="1:2" s="517" customFormat="1" x14ac:dyDescent="0.2">
      <c r="A160" s="520"/>
      <c r="B160" s="519"/>
    </row>
    <row r="161" spans="1:2" s="517" customFormat="1" x14ac:dyDescent="0.2">
      <c r="A161" s="520"/>
      <c r="B161" s="519"/>
    </row>
    <row r="162" spans="1:2" s="517" customFormat="1" x14ac:dyDescent="0.2">
      <c r="A162" s="520"/>
      <c r="B162" s="519"/>
    </row>
    <row r="163" spans="1:2" s="517" customFormat="1" x14ac:dyDescent="0.2">
      <c r="A163" s="520"/>
      <c r="B163" s="519"/>
    </row>
    <row r="164" spans="1:2" s="517" customFormat="1" x14ac:dyDescent="0.2">
      <c r="A164" s="520"/>
      <c r="B164" s="519"/>
    </row>
    <row r="165" spans="1:2" s="517" customFormat="1" x14ac:dyDescent="0.2">
      <c r="A165" s="520"/>
      <c r="B165" s="519"/>
    </row>
    <row r="166" spans="1:2" s="517" customFormat="1" x14ac:dyDescent="0.2">
      <c r="A166" s="520"/>
      <c r="B166" s="519"/>
    </row>
    <row r="167" spans="1:2" s="517" customFormat="1" x14ac:dyDescent="0.2">
      <c r="A167" s="520"/>
      <c r="B167" s="519"/>
    </row>
    <row r="168" spans="1:2" s="517" customFormat="1" x14ac:dyDescent="0.2">
      <c r="A168" s="520"/>
      <c r="B168" s="519"/>
    </row>
    <row r="169" spans="1:2" s="517" customFormat="1" x14ac:dyDescent="0.2">
      <c r="A169" s="520"/>
      <c r="B169" s="519"/>
    </row>
    <row r="170" spans="1:2" s="517" customFormat="1" x14ac:dyDescent="0.2">
      <c r="A170" s="520"/>
      <c r="B170" s="519"/>
    </row>
    <row r="171" spans="1:2" s="517" customFormat="1" x14ac:dyDescent="0.2">
      <c r="A171" s="520"/>
      <c r="B171" s="519"/>
    </row>
    <row r="172" spans="1:2" s="517" customFormat="1" x14ac:dyDescent="0.2">
      <c r="A172" s="520"/>
      <c r="B172" s="519"/>
    </row>
    <row r="173" spans="1:2" s="517" customFormat="1" x14ac:dyDescent="0.2">
      <c r="A173" s="520"/>
      <c r="B173" s="519"/>
    </row>
    <row r="174" spans="1:2" s="517" customFormat="1" x14ac:dyDescent="0.2">
      <c r="A174" s="520"/>
      <c r="B174" s="519"/>
    </row>
    <row r="175" spans="1:2" s="517" customFormat="1" x14ac:dyDescent="0.2">
      <c r="A175" s="520"/>
      <c r="B175" s="519"/>
    </row>
    <row r="176" spans="1:2" s="517" customFormat="1" x14ac:dyDescent="0.2">
      <c r="A176" s="520"/>
      <c r="B176" s="519"/>
    </row>
    <row r="177" spans="1:2" s="517" customFormat="1" x14ac:dyDescent="0.2">
      <c r="A177" s="520"/>
      <c r="B177" s="519"/>
    </row>
    <row r="178" spans="1:2" s="517" customFormat="1" x14ac:dyDescent="0.2">
      <c r="A178" s="520"/>
      <c r="B178" s="519"/>
    </row>
    <row r="179" spans="1:2" s="517" customFormat="1" x14ac:dyDescent="0.2">
      <c r="A179" s="520"/>
      <c r="B179" s="519"/>
    </row>
    <row r="180" spans="1:2" s="517" customFormat="1" x14ac:dyDescent="0.2">
      <c r="A180" s="520"/>
      <c r="B180" s="519"/>
    </row>
    <row r="181" spans="1:2" s="517" customFormat="1" x14ac:dyDescent="0.2">
      <c r="A181" s="520"/>
      <c r="B181" s="519"/>
    </row>
    <row r="182" spans="1:2" s="517" customFormat="1" x14ac:dyDescent="0.2">
      <c r="A182" s="520"/>
      <c r="B182" s="519"/>
    </row>
    <row r="183" spans="1:2" s="517" customFormat="1" x14ac:dyDescent="0.2">
      <c r="A183" s="520"/>
      <c r="B183" s="519"/>
    </row>
    <row r="184" spans="1:2" s="517" customFormat="1" x14ac:dyDescent="0.2">
      <c r="A184" s="520"/>
      <c r="B184" s="519"/>
    </row>
    <row r="185" spans="1:2" s="517" customFormat="1" x14ac:dyDescent="0.2">
      <c r="A185" s="520"/>
      <c r="B185" s="519"/>
    </row>
    <row r="186" spans="1:2" s="517" customFormat="1" x14ac:dyDescent="0.2">
      <c r="A186" s="520"/>
      <c r="B186" s="519"/>
    </row>
    <row r="187" spans="1:2" s="517" customFormat="1" x14ac:dyDescent="0.2">
      <c r="A187" s="520"/>
      <c r="B187" s="519"/>
    </row>
    <row r="188" spans="1:2" s="517" customFormat="1" x14ac:dyDescent="0.2">
      <c r="A188" s="520"/>
      <c r="B188" s="519"/>
    </row>
    <row r="189" spans="1:2" s="517" customFormat="1" x14ac:dyDescent="0.2">
      <c r="A189" s="520"/>
      <c r="B189" s="519"/>
    </row>
    <row r="190" spans="1:2" s="517" customFormat="1" x14ac:dyDescent="0.2">
      <c r="A190" s="520"/>
      <c r="B190" s="519"/>
    </row>
    <row r="191" spans="1:2" s="517" customFormat="1" x14ac:dyDescent="0.2">
      <c r="A191" s="520"/>
      <c r="B191" s="519"/>
    </row>
    <row r="192" spans="1:2" s="517" customFormat="1" x14ac:dyDescent="0.2">
      <c r="A192" s="520"/>
      <c r="B192" s="519"/>
    </row>
    <row r="193" spans="1:2" s="517" customFormat="1" x14ac:dyDescent="0.2">
      <c r="A193" s="520"/>
      <c r="B193" s="519"/>
    </row>
    <row r="194" spans="1:2" s="517" customFormat="1" x14ac:dyDescent="0.2">
      <c r="A194" s="520"/>
      <c r="B194" s="519"/>
    </row>
    <row r="195" spans="1:2" s="517" customFormat="1" x14ac:dyDescent="0.2">
      <c r="A195" s="520"/>
      <c r="B195" s="519"/>
    </row>
    <row r="196" spans="1:2" s="517" customFormat="1" x14ac:dyDescent="0.2">
      <c r="A196" s="520"/>
      <c r="B196" s="519"/>
    </row>
    <row r="197" spans="1:2" s="517" customFormat="1" x14ac:dyDescent="0.2">
      <c r="A197" s="520"/>
      <c r="B197" s="519"/>
    </row>
    <row r="198" spans="1:2" s="517" customFormat="1" x14ac:dyDescent="0.2">
      <c r="A198" s="520"/>
      <c r="B198" s="519"/>
    </row>
    <row r="199" spans="1:2" s="517" customFormat="1" x14ac:dyDescent="0.2">
      <c r="A199" s="520"/>
      <c r="B199" s="519"/>
    </row>
    <row r="200" spans="1:2" s="517" customFormat="1" x14ac:dyDescent="0.2">
      <c r="A200" s="520"/>
      <c r="B200" s="519"/>
    </row>
    <row r="201" spans="1:2" s="517" customFormat="1" x14ac:dyDescent="0.2">
      <c r="A201" s="520"/>
      <c r="B201" s="519"/>
    </row>
    <row r="202" spans="1:2" s="517" customFormat="1" x14ac:dyDescent="0.2">
      <c r="A202" s="520"/>
      <c r="B202" s="519"/>
    </row>
    <row r="203" spans="1:2" s="517" customFormat="1" x14ac:dyDescent="0.2">
      <c r="A203" s="520"/>
      <c r="B203" s="519"/>
    </row>
    <row r="204" spans="1:2" s="517" customFormat="1" x14ac:dyDescent="0.2">
      <c r="A204" s="520"/>
      <c r="B204" s="519"/>
    </row>
    <row r="205" spans="1:2" s="517" customFormat="1" x14ac:dyDescent="0.2">
      <c r="A205" s="520"/>
      <c r="B205" s="519"/>
    </row>
    <row r="206" spans="1:2" s="517" customFormat="1" x14ac:dyDescent="0.2">
      <c r="A206" s="520"/>
      <c r="B206" s="519"/>
    </row>
    <row r="207" spans="1:2" s="517" customFormat="1" x14ac:dyDescent="0.2">
      <c r="A207" s="520"/>
      <c r="B207" s="519"/>
    </row>
    <row r="208" spans="1:2" s="517" customFormat="1" x14ac:dyDescent="0.2">
      <c r="A208" s="520"/>
      <c r="B208" s="519"/>
    </row>
    <row r="209" spans="1:2" s="517" customFormat="1" x14ac:dyDescent="0.2">
      <c r="A209" s="520"/>
      <c r="B209" s="519"/>
    </row>
    <row r="210" spans="1:2" s="517" customFormat="1" x14ac:dyDescent="0.2">
      <c r="A210" s="520"/>
      <c r="B210" s="519"/>
    </row>
    <row r="211" spans="1:2" s="517" customFormat="1" x14ac:dyDescent="0.2">
      <c r="A211" s="520"/>
      <c r="B211" s="519"/>
    </row>
    <row r="212" spans="1:2" s="517" customFormat="1" x14ac:dyDescent="0.2">
      <c r="A212" s="520"/>
      <c r="B212" s="519"/>
    </row>
  </sheetData>
  <mergeCells count="9">
    <mergeCell ref="A33:C33"/>
    <mergeCell ref="A34:A35"/>
    <mergeCell ref="B34:B35"/>
    <mergeCell ref="C34:C35"/>
    <mergeCell ref="B1:C1"/>
    <mergeCell ref="A2:C2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74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view="pageBreakPreview" zoomScaleNormal="100" zoomScaleSheetLayoutView="100" workbookViewId="0">
      <pane ySplit="4" topLeftCell="A5" activePane="bottomLeft" state="frozen"/>
      <selection pane="bottomLeft" activeCell="N14" sqref="N14"/>
    </sheetView>
  </sheetViews>
  <sheetFormatPr defaultRowHeight="12.75" x14ac:dyDescent="0.2"/>
  <cols>
    <col min="1" max="1" width="10.5" style="45" customWidth="1"/>
    <col min="2" max="2" width="35.1640625" style="38" customWidth="1"/>
    <col min="3" max="4" width="10.83203125" style="39" customWidth="1"/>
    <col min="5" max="5" width="10" style="39" customWidth="1"/>
    <col min="6" max="6" width="10.33203125" style="452" customWidth="1"/>
    <col min="7" max="7" width="10.33203125" style="46" customWidth="1"/>
    <col min="8" max="8" width="11.1640625" style="39" customWidth="1"/>
    <col min="9" max="9" width="9.83203125" style="48" customWidth="1"/>
    <col min="10" max="10" width="11.6640625" style="48" customWidth="1"/>
    <col min="11" max="78" width="9.33203125" style="39"/>
    <col min="79" max="79" width="8.33203125" style="39" customWidth="1"/>
    <col min="80" max="80" width="47.33203125" style="39" customWidth="1"/>
    <col min="81" max="81" width="22" style="39" bestFit="1" customWidth="1"/>
    <col min="82" max="82" width="11.83203125" style="39" customWidth="1"/>
    <col min="83" max="83" width="13.33203125" style="39" bestFit="1" customWidth="1"/>
    <col min="84" max="16384" width="9.33203125" style="39"/>
  </cols>
  <sheetData>
    <row r="1" spans="1:10" s="1" customFormat="1" ht="75" customHeight="1" x14ac:dyDescent="0.25">
      <c r="A1" s="34"/>
      <c r="B1" s="34"/>
      <c r="E1" s="775" t="s">
        <v>2319</v>
      </c>
      <c r="F1" s="775"/>
      <c r="G1" s="775"/>
      <c r="H1" s="775"/>
      <c r="I1" s="775"/>
      <c r="J1" s="775"/>
    </row>
    <row r="2" spans="1:10" ht="64.5" customHeight="1" x14ac:dyDescent="0.2">
      <c r="A2" s="36">
        <v>2188.5500000000002</v>
      </c>
      <c r="B2" s="37"/>
      <c r="C2" s="38"/>
      <c r="D2" s="38"/>
      <c r="E2" s="400"/>
      <c r="F2" s="775" t="s">
        <v>270</v>
      </c>
      <c r="G2" s="775"/>
      <c r="H2" s="775"/>
      <c r="I2" s="775"/>
      <c r="J2" s="775"/>
    </row>
    <row r="3" spans="1:10" ht="33.75" customHeight="1" x14ac:dyDescent="0.2">
      <c r="A3" s="794" t="s">
        <v>271</v>
      </c>
      <c r="B3" s="794"/>
      <c r="C3" s="794"/>
      <c r="D3" s="794"/>
      <c r="E3" s="794"/>
      <c r="F3" s="794"/>
      <c r="G3" s="794"/>
      <c r="H3" s="794"/>
      <c r="I3" s="794"/>
      <c r="J3" s="794"/>
    </row>
    <row r="4" spans="1:10" ht="24.75" customHeight="1" x14ac:dyDescent="0.2">
      <c r="A4" s="40" t="s">
        <v>272</v>
      </c>
      <c r="B4" s="40" t="s">
        <v>273</v>
      </c>
      <c r="C4" s="41" t="s">
        <v>274</v>
      </c>
      <c r="D4" s="41" t="s">
        <v>275</v>
      </c>
      <c r="E4" s="41" t="s">
        <v>276</v>
      </c>
      <c r="F4" s="41" t="s">
        <v>277</v>
      </c>
      <c r="G4" s="41" t="s">
        <v>278</v>
      </c>
      <c r="H4" s="41" t="s">
        <v>279</v>
      </c>
      <c r="I4" s="41" t="s">
        <v>280</v>
      </c>
      <c r="J4" s="42" t="s">
        <v>281</v>
      </c>
    </row>
    <row r="5" spans="1:10" s="45" customFormat="1" x14ac:dyDescent="0.2">
      <c r="A5" s="533" t="s">
        <v>282</v>
      </c>
      <c r="B5" s="534" t="s">
        <v>283</v>
      </c>
      <c r="C5" s="535">
        <v>0.7863</v>
      </c>
      <c r="D5" s="536">
        <v>1</v>
      </c>
      <c r="E5" s="537">
        <v>1.03</v>
      </c>
      <c r="F5" s="536">
        <v>0.80989999999999995</v>
      </c>
      <c r="G5" s="538">
        <v>1</v>
      </c>
      <c r="H5" s="539">
        <v>0.89283999999999997</v>
      </c>
      <c r="I5" s="536">
        <v>1.7573000000000001</v>
      </c>
      <c r="J5" s="540">
        <v>2483.09</v>
      </c>
    </row>
    <row r="6" spans="1:10" s="45" customFormat="1" x14ac:dyDescent="0.2">
      <c r="A6" s="533" t="s">
        <v>284</v>
      </c>
      <c r="B6" s="534" t="s">
        <v>285</v>
      </c>
      <c r="C6" s="535">
        <v>0.84089999999999998</v>
      </c>
      <c r="D6" s="536">
        <v>1</v>
      </c>
      <c r="E6" s="537">
        <v>1.03</v>
      </c>
      <c r="F6" s="536">
        <v>0.86609999999999998</v>
      </c>
      <c r="G6" s="538">
        <v>1</v>
      </c>
      <c r="H6" s="539">
        <v>0.89283999999999997</v>
      </c>
      <c r="I6" s="536">
        <v>1.7297</v>
      </c>
      <c r="J6" s="540">
        <v>2613.69</v>
      </c>
    </row>
    <row r="7" spans="1:10" s="45" customFormat="1" ht="25.5" x14ac:dyDescent="0.2">
      <c r="A7" s="533" t="s">
        <v>36</v>
      </c>
      <c r="B7" s="534" t="s">
        <v>37</v>
      </c>
      <c r="C7" s="535">
        <v>0.65069999999999995</v>
      </c>
      <c r="D7" s="536">
        <v>1</v>
      </c>
      <c r="E7" s="537">
        <v>1.03</v>
      </c>
      <c r="F7" s="536">
        <v>0.67020000000000002</v>
      </c>
      <c r="G7" s="538">
        <v>1</v>
      </c>
      <c r="H7" s="539">
        <v>0.89283999999999997</v>
      </c>
      <c r="I7" s="536">
        <v>1.5476000000000001</v>
      </c>
      <c r="J7" s="540">
        <v>1809.59</v>
      </c>
    </row>
    <row r="8" spans="1:10" s="45" customFormat="1" x14ac:dyDescent="0.2">
      <c r="A8" s="533" t="s">
        <v>231</v>
      </c>
      <c r="B8" s="534" t="s">
        <v>1273</v>
      </c>
      <c r="C8" s="535">
        <v>0.80110000000000003</v>
      </c>
      <c r="D8" s="536">
        <v>1</v>
      </c>
      <c r="E8" s="537">
        <v>1.03</v>
      </c>
      <c r="F8" s="536">
        <v>0.82509999999999994</v>
      </c>
      <c r="G8" s="538">
        <v>1</v>
      </c>
      <c r="H8" s="539">
        <v>0.89283999999999997</v>
      </c>
      <c r="I8" s="536">
        <v>1.7183999999999999</v>
      </c>
      <c r="J8" s="540">
        <v>2473.6999999999998</v>
      </c>
    </row>
    <row r="9" spans="1:10" s="45" customFormat="1" ht="25.5" x14ac:dyDescent="0.2">
      <c r="A9" s="533" t="s">
        <v>286</v>
      </c>
      <c r="B9" s="534" t="s">
        <v>287</v>
      </c>
      <c r="C9" s="535">
        <v>0.79259999999999997</v>
      </c>
      <c r="D9" s="536">
        <v>1</v>
      </c>
      <c r="E9" s="537">
        <v>1.03</v>
      </c>
      <c r="F9" s="536">
        <v>0.81640000000000001</v>
      </c>
      <c r="G9" s="538">
        <v>1</v>
      </c>
      <c r="H9" s="539">
        <v>0.89283999999999997</v>
      </c>
      <c r="I9" s="536">
        <v>1.7281</v>
      </c>
      <c r="J9" s="540">
        <v>2461.4299999999998</v>
      </c>
    </row>
    <row r="10" spans="1:10" s="45" customFormat="1" x14ac:dyDescent="0.2">
      <c r="A10" s="533" t="s">
        <v>288</v>
      </c>
      <c r="B10" s="534" t="s">
        <v>289</v>
      </c>
      <c r="C10" s="535">
        <v>1.7479</v>
      </c>
      <c r="D10" s="536">
        <v>1</v>
      </c>
      <c r="E10" s="537">
        <v>1.47</v>
      </c>
      <c r="F10" s="536">
        <v>2.5693999999999999</v>
      </c>
      <c r="G10" s="538">
        <v>1</v>
      </c>
      <c r="H10" s="539">
        <v>0.89283999999999997</v>
      </c>
      <c r="I10" s="536">
        <v>1.6124000000000001</v>
      </c>
      <c r="J10" s="540">
        <v>7228.04</v>
      </c>
    </row>
    <row r="11" spans="1:10" s="45" customFormat="1" x14ac:dyDescent="0.2">
      <c r="A11" s="533" t="s">
        <v>46</v>
      </c>
      <c r="B11" s="534" t="s">
        <v>290</v>
      </c>
      <c r="C11" s="535">
        <v>0.82969999999999999</v>
      </c>
      <c r="D11" s="536">
        <v>1</v>
      </c>
      <c r="E11" s="537">
        <v>1.03</v>
      </c>
      <c r="F11" s="536">
        <v>0.85460000000000003</v>
      </c>
      <c r="G11" s="538">
        <v>1</v>
      </c>
      <c r="H11" s="539">
        <v>0.89283999999999997</v>
      </c>
      <c r="I11" s="536">
        <v>1.7321</v>
      </c>
      <c r="J11" s="540">
        <v>2582.5700000000002</v>
      </c>
    </row>
    <row r="12" spans="1:10" s="45" customFormat="1" x14ac:dyDescent="0.2">
      <c r="A12" s="533" t="s">
        <v>48</v>
      </c>
      <c r="B12" s="534" t="s">
        <v>291</v>
      </c>
      <c r="C12" s="535">
        <v>0.85360000000000003</v>
      </c>
      <c r="D12" s="536">
        <v>1</v>
      </c>
      <c r="E12" s="537">
        <v>1.03</v>
      </c>
      <c r="F12" s="536">
        <v>0.87919999999999998</v>
      </c>
      <c r="G12" s="538">
        <v>1</v>
      </c>
      <c r="H12" s="539">
        <v>0.89283999999999997</v>
      </c>
      <c r="I12" s="536">
        <v>1.7054</v>
      </c>
      <c r="J12" s="540">
        <v>2615.9499999999998</v>
      </c>
    </row>
    <row r="13" spans="1:10" s="45" customFormat="1" x14ac:dyDescent="0.2">
      <c r="A13" s="533" t="s">
        <v>52</v>
      </c>
      <c r="B13" s="534" t="s">
        <v>292</v>
      </c>
      <c r="C13" s="535">
        <v>0.81599999999999995</v>
      </c>
      <c r="D13" s="536">
        <v>1</v>
      </c>
      <c r="E13" s="537">
        <v>1.03</v>
      </c>
      <c r="F13" s="536">
        <v>0.84050000000000002</v>
      </c>
      <c r="G13" s="538">
        <v>1</v>
      </c>
      <c r="H13" s="539">
        <v>0.89283999999999997</v>
      </c>
      <c r="I13" s="536">
        <v>1.7309000000000001</v>
      </c>
      <c r="J13" s="540">
        <v>2538.1999999999998</v>
      </c>
    </row>
    <row r="14" spans="1:10" s="45" customFormat="1" x14ac:dyDescent="0.2">
      <c r="A14" s="533" t="s">
        <v>54</v>
      </c>
      <c r="B14" s="534" t="s">
        <v>293</v>
      </c>
      <c r="C14" s="535">
        <v>1.7031000000000001</v>
      </c>
      <c r="D14" s="536">
        <v>1</v>
      </c>
      <c r="E14" s="537">
        <v>1.47</v>
      </c>
      <c r="F14" s="536">
        <v>2.5036</v>
      </c>
      <c r="G14" s="538">
        <v>1</v>
      </c>
      <c r="H14" s="539">
        <v>0.89283999999999997</v>
      </c>
      <c r="I14" s="536">
        <v>1.6021000000000001</v>
      </c>
      <c r="J14" s="540">
        <v>6997.95</v>
      </c>
    </row>
    <row r="15" spans="1:10" s="45" customFormat="1" x14ac:dyDescent="0.2">
      <c r="A15" s="533" t="s">
        <v>62</v>
      </c>
      <c r="B15" s="534" t="s">
        <v>237</v>
      </c>
      <c r="C15" s="535">
        <v>0.81540000000000001</v>
      </c>
      <c r="D15" s="536">
        <v>1</v>
      </c>
      <c r="E15" s="537">
        <v>1.03</v>
      </c>
      <c r="F15" s="536">
        <v>0.83989999999999998</v>
      </c>
      <c r="G15" s="538">
        <v>1</v>
      </c>
      <c r="H15" s="539">
        <v>0.89283999999999997</v>
      </c>
      <c r="I15" s="536">
        <v>1.74</v>
      </c>
      <c r="J15" s="540">
        <v>2549.7199999999998</v>
      </c>
    </row>
    <row r="16" spans="1:10" s="45" customFormat="1" x14ac:dyDescent="0.2">
      <c r="A16" s="533" t="s">
        <v>64</v>
      </c>
      <c r="B16" s="534" t="s">
        <v>294</v>
      </c>
      <c r="C16" s="535">
        <v>1.7075</v>
      </c>
      <c r="D16" s="536">
        <v>1</v>
      </c>
      <c r="E16" s="537">
        <v>1.47</v>
      </c>
      <c r="F16" s="536">
        <v>2.5099999999999998</v>
      </c>
      <c r="G16" s="538">
        <v>1</v>
      </c>
      <c r="H16" s="539">
        <v>0.89283999999999997</v>
      </c>
      <c r="I16" s="536">
        <v>1.6379999999999999</v>
      </c>
      <c r="J16" s="540">
        <v>7173.05</v>
      </c>
    </row>
    <row r="17" spans="1:10" s="45" customFormat="1" x14ac:dyDescent="0.2">
      <c r="A17" s="533" t="s">
        <v>68</v>
      </c>
      <c r="B17" s="534" t="s">
        <v>238</v>
      </c>
      <c r="C17" s="535">
        <v>1.0084</v>
      </c>
      <c r="D17" s="536">
        <v>1</v>
      </c>
      <c r="E17" s="537">
        <v>1.03</v>
      </c>
      <c r="F17" s="536">
        <v>1.0387</v>
      </c>
      <c r="G17" s="541">
        <v>1.04</v>
      </c>
      <c r="H17" s="539">
        <v>0.89283999999999997</v>
      </c>
      <c r="I17" s="536">
        <v>1.7136</v>
      </c>
      <c r="J17" s="540">
        <v>3229.6</v>
      </c>
    </row>
    <row r="18" spans="1:10" s="45" customFormat="1" x14ac:dyDescent="0.2">
      <c r="A18" s="533" t="s">
        <v>70</v>
      </c>
      <c r="B18" s="534" t="s">
        <v>1274</v>
      </c>
      <c r="C18" s="535">
        <v>1.0096000000000001</v>
      </c>
      <c r="D18" s="536">
        <v>1</v>
      </c>
      <c r="E18" s="537">
        <v>1.03</v>
      </c>
      <c r="F18" s="536">
        <v>1.0399</v>
      </c>
      <c r="G18" s="538">
        <v>1</v>
      </c>
      <c r="H18" s="539">
        <v>0.89283999999999997</v>
      </c>
      <c r="I18" s="536">
        <v>1.7856000000000001</v>
      </c>
      <c r="J18" s="540">
        <v>3239.6</v>
      </c>
    </row>
    <row r="19" spans="1:10" s="45" customFormat="1" x14ac:dyDescent="0.2">
      <c r="A19" s="533" t="s">
        <v>232</v>
      </c>
      <c r="B19" s="534" t="s">
        <v>239</v>
      </c>
      <c r="C19" s="535">
        <v>1.0037</v>
      </c>
      <c r="D19" s="536">
        <v>1</v>
      </c>
      <c r="E19" s="537">
        <v>1.03</v>
      </c>
      <c r="F19" s="536">
        <v>1.0338000000000001</v>
      </c>
      <c r="G19" s="538">
        <v>1.04</v>
      </c>
      <c r="H19" s="539">
        <v>0.89283999999999997</v>
      </c>
      <c r="I19" s="536">
        <v>1.7350000000000001</v>
      </c>
      <c r="J19" s="540">
        <v>3254.51</v>
      </c>
    </row>
    <row r="20" spans="1:10" s="45" customFormat="1" x14ac:dyDescent="0.2">
      <c r="A20" s="533" t="s">
        <v>233</v>
      </c>
      <c r="B20" s="534" t="s">
        <v>240</v>
      </c>
      <c r="C20" s="535">
        <v>1.0107999999999999</v>
      </c>
      <c r="D20" s="536">
        <v>1</v>
      </c>
      <c r="E20" s="537">
        <v>0.95</v>
      </c>
      <c r="F20" s="536">
        <v>0.96030000000000004</v>
      </c>
      <c r="G20" s="538">
        <v>1.0774999999999999</v>
      </c>
      <c r="H20" s="539">
        <v>0.89283999999999997</v>
      </c>
      <c r="I20" s="536">
        <v>1.7678</v>
      </c>
      <c r="J20" s="540">
        <v>3191.34</v>
      </c>
    </row>
    <row r="21" spans="1:10" s="45" customFormat="1" x14ac:dyDescent="0.2">
      <c r="A21" s="533" t="s">
        <v>75</v>
      </c>
      <c r="B21" s="534" t="s">
        <v>241</v>
      </c>
      <c r="C21" s="535">
        <v>0.97060000000000002</v>
      </c>
      <c r="D21" s="536">
        <v>1</v>
      </c>
      <c r="E21" s="537">
        <v>0.95</v>
      </c>
      <c r="F21" s="536">
        <v>0.92210000000000003</v>
      </c>
      <c r="G21" s="538">
        <v>1.113</v>
      </c>
      <c r="H21" s="539">
        <v>0.89283999999999997</v>
      </c>
      <c r="I21" s="536">
        <v>1.7706</v>
      </c>
      <c r="J21" s="540">
        <v>3170.37</v>
      </c>
    </row>
    <row r="22" spans="1:10" s="45" customFormat="1" x14ac:dyDescent="0.2">
      <c r="A22" s="533" t="s">
        <v>77</v>
      </c>
      <c r="B22" s="534" t="s">
        <v>242</v>
      </c>
      <c r="C22" s="535">
        <v>0.96519999999999995</v>
      </c>
      <c r="D22" s="536">
        <v>1</v>
      </c>
      <c r="E22" s="537">
        <v>0.95</v>
      </c>
      <c r="F22" s="536">
        <v>0.91690000000000005</v>
      </c>
      <c r="G22" s="538">
        <v>1.113</v>
      </c>
      <c r="H22" s="539">
        <v>0.89283999999999997</v>
      </c>
      <c r="I22" s="536">
        <v>1.7488999999999999</v>
      </c>
      <c r="J22" s="540">
        <v>3113.85</v>
      </c>
    </row>
    <row r="23" spans="1:10" s="45" customFormat="1" x14ac:dyDescent="0.2">
      <c r="A23" s="533" t="s">
        <v>79</v>
      </c>
      <c r="B23" s="534" t="s">
        <v>243</v>
      </c>
      <c r="C23" s="535">
        <v>0.98860000000000003</v>
      </c>
      <c r="D23" s="536">
        <v>1</v>
      </c>
      <c r="E23" s="537">
        <v>0.95</v>
      </c>
      <c r="F23" s="536">
        <v>0.93920000000000003</v>
      </c>
      <c r="G23" s="538">
        <v>1.113</v>
      </c>
      <c r="H23" s="539">
        <v>0.89283999999999997</v>
      </c>
      <c r="I23" s="536">
        <v>1.7194</v>
      </c>
      <c r="J23" s="540">
        <v>3135.78</v>
      </c>
    </row>
    <row r="24" spans="1:10" s="45" customFormat="1" x14ac:dyDescent="0.2">
      <c r="A24" s="533" t="s">
        <v>81</v>
      </c>
      <c r="B24" s="534" t="s">
        <v>244</v>
      </c>
      <c r="C24" s="535">
        <v>0.97619999999999996</v>
      </c>
      <c r="D24" s="536">
        <v>1</v>
      </c>
      <c r="E24" s="537">
        <v>0.95</v>
      </c>
      <c r="F24" s="536">
        <v>0.9274</v>
      </c>
      <c r="G24" s="538">
        <v>1.113</v>
      </c>
      <c r="H24" s="539">
        <v>0.89283999999999997</v>
      </c>
      <c r="I24" s="536">
        <v>1.7769999999999999</v>
      </c>
      <c r="J24" s="540">
        <v>3200.12</v>
      </c>
    </row>
    <row r="25" spans="1:10" s="45" customFormat="1" ht="25.5" x14ac:dyDescent="0.2">
      <c r="A25" s="533" t="s">
        <v>234</v>
      </c>
      <c r="B25" s="534" t="s">
        <v>245</v>
      </c>
      <c r="C25" s="535">
        <v>0.98519999999999996</v>
      </c>
      <c r="D25" s="536">
        <v>1</v>
      </c>
      <c r="E25" s="537">
        <v>1.02</v>
      </c>
      <c r="F25" s="536">
        <v>1.0048999999999999</v>
      </c>
      <c r="G25" s="538">
        <v>1.0751999999999999</v>
      </c>
      <c r="H25" s="539">
        <v>0.89283999999999997</v>
      </c>
      <c r="I25" s="536">
        <v>1.7203999999999999</v>
      </c>
      <c r="J25" s="540">
        <v>3243.08</v>
      </c>
    </row>
    <row r="26" spans="1:10" s="45" customFormat="1" x14ac:dyDescent="0.2">
      <c r="A26" s="533" t="s">
        <v>84</v>
      </c>
      <c r="B26" s="534" t="s">
        <v>246</v>
      </c>
      <c r="C26" s="535">
        <v>1.0125999999999999</v>
      </c>
      <c r="D26" s="536">
        <v>1</v>
      </c>
      <c r="E26" s="537">
        <v>0.95</v>
      </c>
      <c r="F26" s="536">
        <v>0.96199999999999997</v>
      </c>
      <c r="G26" s="538">
        <v>1.04</v>
      </c>
      <c r="H26" s="539">
        <v>0.89283999999999997</v>
      </c>
      <c r="I26" s="536">
        <v>1.8220000000000001</v>
      </c>
      <c r="J26" s="540">
        <v>3180.33</v>
      </c>
    </row>
    <row r="27" spans="1:10" s="45" customFormat="1" x14ac:dyDescent="0.2">
      <c r="A27" s="533" t="s">
        <v>86</v>
      </c>
      <c r="B27" s="534" t="s">
        <v>247</v>
      </c>
      <c r="C27" s="535">
        <v>0.98160000000000003</v>
      </c>
      <c r="D27" s="536">
        <v>1</v>
      </c>
      <c r="E27" s="537">
        <v>0.95</v>
      </c>
      <c r="F27" s="536">
        <v>0.9325</v>
      </c>
      <c r="G27" s="538">
        <v>1.113</v>
      </c>
      <c r="H27" s="539">
        <v>0.89283999999999997</v>
      </c>
      <c r="I27" s="536">
        <v>1.7557</v>
      </c>
      <c r="J27" s="540">
        <v>3179.14</v>
      </c>
    </row>
    <row r="28" spans="1:10" s="45" customFormat="1" x14ac:dyDescent="0.2">
      <c r="A28" s="533" t="s">
        <v>88</v>
      </c>
      <c r="B28" s="534" t="s">
        <v>248</v>
      </c>
      <c r="C28" s="535">
        <v>1.0019</v>
      </c>
      <c r="D28" s="536">
        <v>1</v>
      </c>
      <c r="E28" s="537">
        <v>1.02</v>
      </c>
      <c r="F28" s="536">
        <v>1.0219</v>
      </c>
      <c r="G28" s="538">
        <v>1.04</v>
      </c>
      <c r="H28" s="539">
        <v>0.89283999999999997</v>
      </c>
      <c r="I28" s="536">
        <v>1.7753000000000001</v>
      </c>
      <c r="J28" s="540">
        <v>3291.77</v>
      </c>
    </row>
    <row r="29" spans="1:10" s="45" customFormat="1" x14ac:dyDescent="0.2">
      <c r="A29" s="533" t="s">
        <v>90</v>
      </c>
      <c r="B29" s="534" t="s">
        <v>249</v>
      </c>
      <c r="C29" s="535">
        <v>0.97419999999999995</v>
      </c>
      <c r="D29" s="536">
        <v>1</v>
      </c>
      <c r="E29" s="537">
        <v>0.95</v>
      </c>
      <c r="F29" s="536">
        <v>0.92549999999999999</v>
      </c>
      <c r="G29" s="538">
        <v>1.113</v>
      </c>
      <c r="H29" s="539">
        <v>0.89283999999999997</v>
      </c>
      <c r="I29" s="536">
        <v>1.7592000000000001</v>
      </c>
      <c r="J29" s="540">
        <v>3161.57</v>
      </c>
    </row>
    <row r="30" spans="1:10" s="45" customFormat="1" x14ac:dyDescent="0.2">
      <c r="A30" s="533" t="s">
        <v>92</v>
      </c>
      <c r="B30" s="534" t="s">
        <v>250</v>
      </c>
      <c r="C30" s="535">
        <v>1.0142</v>
      </c>
      <c r="D30" s="536">
        <v>1</v>
      </c>
      <c r="E30" s="537">
        <v>0.95</v>
      </c>
      <c r="F30" s="536">
        <v>0.96350000000000002</v>
      </c>
      <c r="G30" s="538">
        <v>1.04</v>
      </c>
      <c r="H30" s="539">
        <v>0.89283999999999997</v>
      </c>
      <c r="I30" s="536">
        <v>1.8343</v>
      </c>
      <c r="J30" s="540">
        <v>3206.8</v>
      </c>
    </row>
    <row r="31" spans="1:10" s="45" customFormat="1" x14ac:dyDescent="0.2">
      <c r="A31" s="533" t="s">
        <v>96</v>
      </c>
      <c r="B31" s="534" t="s">
        <v>251</v>
      </c>
      <c r="C31" s="535">
        <v>0.97589999999999999</v>
      </c>
      <c r="D31" s="536">
        <v>1</v>
      </c>
      <c r="E31" s="537">
        <v>0.95</v>
      </c>
      <c r="F31" s="536">
        <v>0.92710000000000004</v>
      </c>
      <c r="G31" s="538">
        <v>1.113</v>
      </c>
      <c r="H31" s="539">
        <v>0.89283999999999997</v>
      </c>
      <c r="I31" s="536">
        <v>1.7526999999999999</v>
      </c>
      <c r="J31" s="540">
        <v>3155.33</v>
      </c>
    </row>
    <row r="32" spans="1:10" s="45" customFormat="1" x14ac:dyDescent="0.2">
      <c r="A32" s="533" t="s">
        <v>98</v>
      </c>
      <c r="B32" s="534" t="s">
        <v>252</v>
      </c>
      <c r="C32" s="535">
        <v>1.0066999999999999</v>
      </c>
      <c r="D32" s="536">
        <v>1</v>
      </c>
      <c r="E32" s="537">
        <v>0.95</v>
      </c>
      <c r="F32" s="536">
        <v>0.95640000000000003</v>
      </c>
      <c r="G32" s="538">
        <v>1.04</v>
      </c>
      <c r="H32" s="539">
        <v>0.89283999999999997</v>
      </c>
      <c r="I32" s="536">
        <v>1.8024</v>
      </c>
      <c r="J32" s="540">
        <v>3127.81</v>
      </c>
    </row>
    <row r="33" spans="1:10" s="45" customFormat="1" x14ac:dyDescent="0.2">
      <c r="A33" s="533" t="s">
        <v>100</v>
      </c>
      <c r="B33" s="534" t="s">
        <v>253</v>
      </c>
      <c r="C33" s="535">
        <v>1.0190999999999999</v>
      </c>
      <c r="D33" s="536">
        <v>1</v>
      </c>
      <c r="E33" s="537">
        <v>0.95</v>
      </c>
      <c r="F33" s="536">
        <v>0.96809999999999996</v>
      </c>
      <c r="G33" s="538">
        <v>1.04</v>
      </c>
      <c r="H33" s="539">
        <v>0.89283999999999997</v>
      </c>
      <c r="I33" s="536">
        <v>1.8109</v>
      </c>
      <c r="J33" s="540">
        <v>3181</v>
      </c>
    </row>
    <row r="34" spans="1:10" s="45" customFormat="1" x14ac:dyDescent="0.2">
      <c r="A34" s="533" t="s">
        <v>102</v>
      </c>
      <c r="B34" s="534" t="s">
        <v>254</v>
      </c>
      <c r="C34" s="535">
        <v>0.99239999999999995</v>
      </c>
      <c r="D34" s="536">
        <v>1</v>
      </c>
      <c r="E34" s="537">
        <v>0.95</v>
      </c>
      <c r="F34" s="536">
        <v>0.94279999999999997</v>
      </c>
      <c r="G34" s="538">
        <v>1.113</v>
      </c>
      <c r="H34" s="539">
        <v>0.89283999999999997</v>
      </c>
      <c r="I34" s="536">
        <v>1.7713000000000001</v>
      </c>
      <c r="J34" s="540">
        <v>3242.82</v>
      </c>
    </row>
    <row r="35" spans="1:10" s="45" customFormat="1" x14ac:dyDescent="0.2">
      <c r="A35" s="533" t="s">
        <v>104</v>
      </c>
      <c r="B35" s="534" t="s">
        <v>255</v>
      </c>
      <c r="C35" s="535">
        <v>1.0013000000000001</v>
      </c>
      <c r="D35" s="536">
        <v>1</v>
      </c>
      <c r="E35" s="537">
        <v>1.02</v>
      </c>
      <c r="F35" s="536">
        <v>1.0213000000000001</v>
      </c>
      <c r="G35" s="538">
        <v>1</v>
      </c>
      <c r="H35" s="539">
        <v>0.89283999999999997</v>
      </c>
      <c r="I35" s="536">
        <v>1.8291999999999999</v>
      </c>
      <c r="J35" s="540">
        <v>3259.35</v>
      </c>
    </row>
    <row r="36" spans="1:10" s="45" customFormat="1" x14ac:dyDescent="0.2">
      <c r="A36" s="533" t="s">
        <v>106</v>
      </c>
      <c r="B36" s="534" t="s">
        <v>256</v>
      </c>
      <c r="C36" s="535">
        <v>0.99470000000000003</v>
      </c>
      <c r="D36" s="536">
        <v>1</v>
      </c>
      <c r="E36" s="537">
        <v>0.95</v>
      </c>
      <c r="F36" s="536">
        <v>0.94499999999999995</v>
      </c>
      <c r="G36" s="538">
        <v>1.04</v>
      </c>
      <c r="H36" s="539">
        <v>0.89283999999999997</v>
      </c>
      <c r="I36" s="536">
        <v>1.841</v>
      </c>
      <c r="J36" s="540">
        <v>3156.71</v>
      </c>
    </row>
    <row r="37" spans="1:10" s="45" customFormat="1" x14ac:dyDescent="0.2">
      <c r="A37" s="533" t="s">
        <v>108</v>
      </c>
      <c r="B37" s="534" t="s">
        <v>257</v>
      </c>
      <c r="C37" s="535">
        <v>1</v>
      </c>
      <c r="D37" s="536">
        <v>1</v>
      </c>
      <c r="E37" s="537">
        <v>0.95</v>
      </c>
      <c r="F37" s="536">
        <v>0.95</v>
      </c>
      <c r="G37" s="538">
        <v>1.04</v>
      </c>
      <c r="H37" s="539">
        <v>0.89283999999999997</v>
      </c>
      <c r="I37" s="536">
        <v>1.8198000000000001</v>
      </c>
      <c r="J37" s="540">
        <v>3136.87</v>
      </c>
    </row>
    <row r="38" spans="1:10" s="45" customFormat="1" x14ac:dyDescent="0.2">
      <c r="A38" s="533" t="s">
        <v>110</v>
      </c>
      <c r="B38" s="534" t="s">
        <v>258</v>
      </c>
      <c r="C38" s="535">
        <v>1.0181</v>
      </c>
      <c r="D38" s="536">
        <v>1</v>
      </c>
      <c r="E38" s="537">
        <v>1.02</v>
      </c>
      <c r="F38" s="536">
        <v>1.0385</v>
      </c>
      <c r="G38" s="538">
        <v>1.04</v>
      </c>
      <c r="H38" s="539">
        <v>0.89283999999999997</v>
      </c>
      <c r="I38" s="536">
        <v>1.7729999999999999</v>
      </c>
      <c r="J38" s="540">
        <v>3340.91</v>
      </c>
    </row>
    <row r="39" spans="1:10" s="45" customFormat="1" x14ac:dyDescent="0.2">
      <c r="A39" s="533" t="s">
        <v>112</v>
      </c>
      <c r="B39" s="534" t="s">
        <v>259</v>
      </c>
      <c r="C39" s="535">
        <v>1.0166999999999999</v>
      </c>
      <c r="D39" s="536">
        <v>1</v>
      </c>
      <c r="E39" s="537">
        <v>0.95</v>
      </c>
      <c r="F39" s="536">
        <v>0.96589999999999998</v>
      </c>
      <c r="G39" s="538">
        <v>1.04</v>
      </c>
      <c r="H39" s="539">
        <v>0.89283999999999997</v>
      </c>
      <c r="I39" s="536">
        <v>1.8472</v>
      </c>
      <c r="J39" s="540">
        <v>3237.39</v>
      </c>
    </row>
    <row r="40" spans="1:10" s="45" customFormat="1" x14ac:dyDescent="0.2">
      <c r="A40" s="533" t="s">
        <v>114</v>
      </c>
      <c r="B40" s="534" t="s">
        <v>260</v>
      </c>
      <c r="C40" s="535">
        <v>0.93589999999999995</v>
      </c>
      <c r="D40" s="536">
        <v>1</v>
      </c>
      <c r="E40" s="537">
        <v>0.95</v>
      </c>
      <c r="F40" s="536">
        <v>0.8891</v>
      </c>
      <c r="G40" s="538">
        <v>1.113</v>
      </c>
      <c r="H40" s="539">
        <v>0.89283999999999997</v>
      </c>
      <c r="I40" s="536">
        <v>1.7585</v>
      </c>
      <c r="J40" s="540">
        <v>3036.02</v>
      </c>
    </row>
    <row r="41" spans="1:10" s="45" customFormat="1" x14ac:dyDescent="0.2">
      <c r="A41" s="533" t="s">
        <v>235</v>
      </c>
      <c r="B41" s="534" t="s">
        <v>1272</v>
      </c>
      <c r="C41" s="535">
        <v>1.0230999999999999</v>
      </c>
      <c r="D41" s="536">
        <v>1</v>
      </c>
      <c r="E41" s="537">
        <v>0.95</v>
      </c>
      <c r="F41" s="536">
        <v>0.97189999999999999</v>
      </c>
      <c r="G41" s="538">
        <v>1.0625</v>
      </c>
      <c r="H41" s="539">
        <v>0.89283999999999997</v>
      </c>
      <c r="I41" s="536">
        <v>1.7851999999999999</v>
      </c>
      <c r="J41" s="540">
        <v>3216.28</v>
      </c>
    </row>
    <row r="42" spans="1:10" s="45" customFormat="1" x14ac:dyDescent="0.2">
      <c r="A42" s="533" t="s">
        <v>236</v>
      </c>
      <c r="B42" s="534" t="s">
        <v>261</v>
      </c>
      <c r="C42" s="535">
        <v>0.99509999999999998</v>
      </c>
      <c r="D42" s="536">
        <v>1</v>
      </c>
      <c r="E42" s="537">
        <v>0.95</v>
      </c>
      <c r="F42" s="536">
        <v>0.94530000000000003</v>
      </c>
      <c r="G42" s="538">
        <v>1.0613999999999999</v>
      </c>
      <c r="H42" s="539">
        <v>0.89283999999999997</v>
      </c>
      <c r="I42" s="536">
        <v>1.8179000000000001</v>
      </c>
      <c r="J42" s="540">
        <v>3182.25</v>
      </c>
    </row>
    <row r="43" spans="1:10" s="45" customFormat="1" x14ac:dyDescent="0.2">
      <c r="A43" s="533" t="s">
        <v>117</v>
      </c>
      <c r="B43" s="534" t="s">
        <v>262</v>
      </c>
      <c r="C43" s="535">
        <v>0.99860000000000004</v>
      </c>
      <c r="D43" s="536">
        <v>1</v>
      </c>
      <c r="E43" s="537">
        <v>0.95</v>
      </c>
      <c r="F43" s="536">
        <v>0.94869999999999999</v>
      </c>
      <c r="G43" s="538">
        <v>1.04</v>
      </c>
      <c r="H43" s="539">
        <v>0.89283999999999997</v>
      </c>
      <c r="I43" s="536">
        <v>1.8227</v>
      </c>
      <c r="J43" s="540">
        <v>3137.57</v>
      </c>
    </row>
    <row r="44" spans="1:10" s="45" customFormat="1" x14ac:dyDescent="0.2">
      <c r="A44" s="533" t="s">
        <v>119</v>
      </c>
      <c r="B44" s="534" t="s">
        <v>263</v>
      </c>
      <c r="C44" s="535">
        <v>1.0573999999999999</v>
      </c>
      <c r="D44" s="536">
        <v>1</v>
      </c>
      <c r="E44" s="537">
        <v>1.02</v>
      </c>
      <c r="F44" s="536">
        <v>1.0785</v>
      </c>
      <c r="G44" s="538">
        <v>1.04</v>
      </c>
      <c r="H44" s="539">
        <v>0.89283999999999997</v>
      </c>
      <c r="I44" s="536">
        <v>1.8063</v>
      </c>
      <c r="J44" s="540">
        <v>3534.76</v>
      </c>
    </row>
    <row r="45" spans="1:10" s="45" customFormat="1" x14ac:dyDescent="0.2">
      <c r="A45" s="533" t="s">
        <v>121</v>
      </c>
      <c r="B45" s="534" t="s">
        <v>264</v>
      </c>
      <c r="C45" s="535">
        <v>0.97350000000000003</v>
      </c>
      <c r="D45" s="536">
        <v>1</v>
      </c>
      <c r="E45" s="537">
        <v>0.95</v>
      </c>
      <c r="F45" s="536">
        <v>0.92479999999999996</v>
      </c>
      <c r="G45" s="538">
        <v>1.113</v>
      </c>
      <c r="H45" s="539">
        <v>0.89283999999999997</v>
      </c>
      <c r="I45" s="536">
        <v>1.7366999999999999</v>
      </c>
      <c r="J45" s="540">
        <v>3118.77</v>
      </c>
    </row>
    <row r="46" spans="1:10" s="45" customFormat="1" x14ac:dyDescent="0.2">
      <c r="A46" s="533" t="s">
        <v>123</v>
      </c>
      <c r="B46" s="534" t="s">
        <v>265</v>
      </c>
      <c r="C46" s="535">
        <v>1.0085999999999999</v>
      </c>
      <c r="D46" s="536">
        <v>1</v>
      </c>
      <c r="E46" s="537">
        <v>0.95</v>
      </c>
      <c r="F46" s="536">
        <v>0.95820000000000005</v>
      </c>
      <c r="G46" s="538">
        <v>1.113</v>
      </c>
      <c r="H46" s="539">
        <v>0.89283999999999997</v>
      </c>
      <c r="I46" s="536">
        <v>1.7476</v>
      </c>
      <c r="J46" s="540">
        <v>3251.69</v>
      </c>
    </row>
    <row r="47" spans="1:10" s="45" customFormat="1" x14ac:dyDescent="0.2">
      <c r="A47" s="533" t="s">
        <v>125</v>
      </c>
      <c r="B47" s="534" t="s">
        <v>126</v>
      </c>
      <c r="C47" s="535">
        <v>0.61909999999999998</v>
      </c>
      <c r="D47" s="536">
        <v>1</v>
      </c>
      <c r="E47" s="537">
        <v>1.03</v>
      </c>
      <c r="F47" s="536">
        <v>0.63770000000000004</v>
      </c>
      <c r="G47" s="538">
        <v>1</v>
      </c>
      <c r="H47" s="539">
        <v>0.89283999999999997</v>
      </c>
      <c r="I47" s="536">
        <v>1.5092000000000001</v>
      </c>
      <c r="J47" s="540">
        <v>1679.11</v>
      </c>
    </row>
    <row r="48" spans="1:10" s="45" customFormat="1" ht="25.5" x14ac:dyDescent="0.2">
      <c r="A48" s="533" t="s">
        <v>127</v>
      </c>
      <c r="B48" s="534" t="s">
        <v>295</v>
      </c>
      <c r="C48" s="535">
        <v>0.78900000000000003</v>
      </c>
      <c r="D48" s="536">
        <v>1</v>
      </c>
      <c r="E48" s="537">
        <v>1.03</v>
      </c>
      <c r="F48" s="536">
        <v>0.81269999999999998</v>
      </c>
      <c r="G48" s="538">
        <v>1</v>
      </c>
      <c r="H48" s="539">
        <v>0.89283999999999997</v>
      </c>
      <c r="I48" s="536">
        <v>1.726</v>
      </c>
      <c r="J48" s="540">
        <v>2447.3000000000002</v>
      </c>
    </row>
    <row r="49" spans="1:10" s="45" customFormat="1" x14ac:dyDescent="0.2">
      <c r="A49" s="533" t="s">
        <v>129</v>
      </c>
      <c r="B49" s="534" t="s">
        <v>266</v>
      </c>
      <c r="C49" s="535">
        <v>0.78349999999999997</v>
      </c>
      <c r="D49" s="536">
        <v>1</v>
      </c>
      <c r="E49" s="537">
        <v>1.03</v>
      </c>
      <c r="F49" s="536">
        <v>0.80700000000000005</v>
      </c>
      <c r="G49" s="538">
        <v>1</v>
      </c>
      <c r="H49" s="539">
        <v>0.89283999999999997</v>
      </c>
      <c r="I49" s="536">
        <v>1.762</v>
      </c>
      <c r="J49" s="540">
        <v>2480.8200000000002</v>
      </c>
    </row>
    <row r="50" spans="1:10" s="45" customFormat="1" ht="25.5" x14ac:dyDescent="0.2">
      <c r="A50" s="533" t="s">
        <v>131</v>
      </c>
      <c r="B50" s="534" t="s">
        <v>267</v>
      </c>
      <c r="C50" s="535">
        <v>0.74739999999999995</v>
      </c>
      <c r="D50" s="536">
        <v>1</v>
      </c>
      <c r="E50" s="537">
        <v>1.03</v>
      </c>
      <c r="F50" s="536">
        <v>0.76980000000000004</v>
      </c>
      <c r="G50" s="541">
        <v>1</v>
      </c>
      <c r="H50" s="539">
        <v>0.89283999999999997</v>
      </c>
      <c r="I50" s="536">
        <v>1.7735000000000001</v>
      </c>
      <c r="J50" s="540">
        <v>2381.91</v>
      </c>
    </row>
    <row r="51" spans="1:10" s="45" customFormat="1" ht="25.5" x14ac:dyDescent="0.2">
      <c r="A51" s="533" t="s">
        <v>133</v>
      </c>
      <c r="B51" s="534" t="s">
        <v>268</v>
      </c>
      <c r="C51" s="535">
        <v>0.81179999999999997</v>
      </c>
      <c r="D51" s="536">
        <v>1</v>
      </c>
      <c r="E51" s="537">
        <v>1.03</v>
      </c>
      <c r="F51" s="536">
        <v>0.83620000000000005</v>
      </c>
      <c r="G51" s="538">
        <v>1.113</v>
      </c>
      <c r="H51" s="539">
        <v>0.89283999999999997</v>
      </c>
      <c r="I51" s="536">
        <v>1.667</v>
      </c>
      <c r="J51" s="540">
        <v>2706.8</v>
      </c>
    </row>
    <row r="52" spans="1:10" s="45" customFormat="1" ht="25.5" x14ac:dyDescent="0.2">
      <c r="A52" s="533" t="s">
        <v>135</v>
      </c>
      <c r="B52" s="534" t="s">
        <v>296</v>
      </c>
      <c r="C52" s="535">
        <v>0.90659999999999996</v>
      </c>
      <c r="D52" s="536">
        <v>1</v>
      </c>
      <c r="E52" s="537">
        <v>1.03</v>
      </c>
      <c r="F52" s="536">
        <v>0.93379999999999996</v>
      </c>
      <c r="G52" s="538">
        <v>1</v>
      </c>
      <c r="H52" s="539">
        <v>0.89283999999999997</v>
      </c>
      <c r="I52" s="536">
        <v>1.5928</v>
      </c>
      <c r="J52" s="540">
        <v>2594.96</v>
      </c>
    </row>
    <row r="53" spans="1:10" s="45" customFormat="1" x14ac:dyDescent="0.2">
      <c r="A53" s="533" t="s">
        <v>137</v>
      </c>
      <c r="B53" s="534" t="s">
        <v>297</v>
      </c>
      <c r="C53" s="535">
        <v>0.56520000000000004</v>
      </c>
      <c r="D53" s="536">
        <v>1</v>
      </c>
      <c r="E53" s="537">
        <v>1.03</v>
      </c>
      <c r="F53" s="536">
        <v>0.58220000000000005</v>
      </c>
      <c r="G53" s="538">
        <v>1</v>
      </c>
      <c r="H53" s="539">
        <v>0.89283999999999997</v>
      </c>
      <c r="I53" s="536">
        <v>1.8386</v>
      </c>
      <c r="J53" s="540">
        <v>1867.56</v>
      </c>
    </row>
    <row r="54" spans="1:10" s="45" customFormat="1" ht="25.5" x14ac:dyDescent="0.2">
      <c r="A54" s="533" t="s">
        <v>139</v>
      </c>
      <c r="B54" s="534" t="s">
        <v>298</v>
      </c>
      <c r="C54" s="535">
        <v>0.9123</v>
      </c>
      <c r="D54" s="536">
        <v>1</v>
      </c>
      <c r="E54" s="537">
        <v>1.03</v>
      </c>
      <c r="F54" s="536">
        <v>0.93969999999999998</v>
      </c>
      <c r="G54" s="538">
        <v>1</v>
      </c>
      <c r="H54" s="539">
        <v>0.89283999999999997</v>
      </c>
      <c r="I54" s="536">
        <v>1.7156</v>
      </c>
      <c r="J54" s="540">
        <v>2812.69</v>
      </c>
    </row>
    <row r="55" spans="1:10" s="45" customFormat="1" x14ac:dyDescent="0.2">
      <c r="A55" s="542" t="s">
        <v>204</v>
      </c>
      <c r="B55" s="543" t="s">
        <v>269</v>
      </c>
      <c r="C55" s="544">
        <v>0.94450000000000001</v>
      </c>
      <c r="D55" s="545">
        <v>1</v>
      </c>
      <c r="E55" s="546">
        <v>1.03</v>
      </c>
      <c r="F55" s="545">
        <v>0.9728</v>
      </c>
      <c r="G55" s="547">
        <v>1</v>
      </c>
      <c r="H55" s="548">
        <v>0.89283999999999997</v>
      </c>
      <c r="I55" s="545">
        <v>1.704</v>
      </c>
      <c r="J55" s="549">
        <v>2892.07</v>
      </c>
    </row>
    <row r="56" spans="1:10" s="45" customFormat="1" ht="25.5" x14ac:dyDescent="0.2">
      <c r="A56" s="550">
        <v>560101</v>
      </c>
      <c r="B56" s="534" t="s">
        <v>149</v>
      </c>
      <c r="C56" s="551">
        <v>0.94450000000000001</v>
      </c>
      <c r="D56" s="552">
        <v>1</v>
      </c>
      <c r="E56" s="551">
        <v>1.03</v>
      </c>
      <c r="F56" s="536">
        <v>0.9728</v>
      </c>
      <c r="G56" s="536">
        <v>1</v>
      </c>
      <c r="H56" s="539">
        <v>0.89283999999999997</v>
      </c>
      <c r="I56" s="553">
        <v>1.6263000000000001</v>
      </c>
      <c r="J56" s="540">
        <v>2760.2</v>
      </c>
    </row>
    <row r="57" spans="1:10" x14ac:dyDescent="0.2">
      <c r="H57" s="47"/>
    </row>
  </sheetData>
  <mergeCells count="3">
    <mergeCell ref="F2:J2"/>
    <mergeCell ref="A3:J3"/>
    <mergeCell ref="E1:J1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N5" sqref="N5"/>
    </sheetView>
  </sheetViews>
  <sheetFormatPr defaultRowHeight="15.75" x14ac:dyDescent="0.25"/>
  <cols>
    <col min="1" max="1" width="6.6640625" style="34" customWidth="1"/>
    <col min="2" max="2" width="11.6640625" style="34" customWidth="1"/>
    <col min="3" max="3" width="40.1640625" style="1" customWidth="1"/>
    <col min="4" max="4" width="10.6640625" style="1" customWidth="1"/>
    <col min="5" max="5" width="17.33203125" style="1" customWidth="1"/>
    <col min="6" max="6" width="18.33203125" style="1" customWidth="1"/>
    <col min="7" max="10" width="10.6640625" style="1" customWidth="1"/>
    <col min="11" max="11" width="12.1640625" style="1" customWidth="1"/>
    <col min="12" max="16384" width="9.33203125" style="1"/>
  </cols>
  <sheetData>
    <row r="1" spans="1:11" ht="75" customHeight="1" x14ac:dyDescent="0.25">
      <c r="F1" s="775" t="s">
        <v>2318</v>
      </c>
      <c r="G1" s="775"/>
      <c r="H1" s="775"/>
      <c r="I1" s="775"/>
      <c r="J1" s="775"/>
      <c r="K1" s="775"/>
    </row>
    <row r="2" spans="1:11" ht="65.25" customHeight="1" x14ac:dyDescent="0.25">
      <c r="B2" s="2"/>
      <c r="C2" s="3"/>
      <c r="D2" s="802"/>
      <c r="E2" s="802"/>
      <c r="F2" s="401"/>
      <c r="G2" s="801" t="s">
        <v>0</v>
      </c>
      <c r="H2" s="801"/>
      <c r="I2" s="801"/>
      <c r="J2" s="801"/>
      <c r="K2" s="801"/>
    </row>
    <row r="3" spans="1:11" ht="42" customHeight="1" x14ac:dyDescent="0.25">
      <c r="B3" s="803" t="s">
        <v>1</v>
      </c>
      <c r="C3" s="803"/>
      <c r="D3" s="803"/>
      <c r="E3" s="803"/>
      <c r="F3" s="803"/>
      <c r="G3" s="803"/>
      <c r="H3" s="803"/>
      <c r="I3" s="803"/>
      <c r="J3" s="803"/>
      <c r="K3" s="803"/>
    </row>
    <row r="4" spans="1:11" ht="19.5" customHeight="1" x14ac:dyDescent="0.25">
      <c r="A4" s="795" t="s">
        <v>2</v>
      </c>
      <c r="B4" s="796" t="s">
        <v>3</v>
      </c>
      <c r="C4" s="796" t="s">
        <v>4</v>
      </c>
      <c r="D4" s="798" t="s">
        <v>5</v>
      </c>
      <c r="E4" s="798" t="s">
        <v>6</v>
      </c>
      <c r="F4" s="798" t="s">
        <v>7</v>
      </c>
      <c r="G4" s="804" t="s">
        <v>8</v>
      </c>
      <c r="H4" s="805"/>
      <c r="I4" s="805"/>
      <c r="J4" s="806"/>
      <c r="K4" s="800" t="s">
        <v>9</v>
      </c>
    </row>
    <row r="5" spans="1:11" s="6" customFormat="1" ht="111.75" customHeight="1" x14ac:dyDescent="0.2">
      <c r="A5" s="795"/>
      <c r="B5" s="797"/>
      <c r="C5" s="797"/>
      <c r="D5" s="799"/>
      <c r="E5" s="799"/>
      <c r="F5" s="799"/>
      <c r="G5" s="4" t="s">
        <v>10</v>
      </c>
      <c r="H5" s="4" t="s">
        <v>11</v>
      </c>
      <c r="I5" s="4" t="s">
        <v>12</v>
      </c>
      <c r="J5" s="5" t="s">
        <v>13</v>
      </c>
      <c r="K5" s="800"/>
    </row>
    <row r="6" spans="1:11" s="6" customFormat="1" ht="11.25" x14ac:dyDescent="0.2">
      <c r="A6" s="35">
        <v>1</v>
      </c>
      <c r="B6" s="7">
        <v>2</v>
      </c>
      <c r="C6" s="8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</row>
    <row r="7" spans="1:11" x14ac:dyDescent="0.25">
      <c r="A7" s="20">
        <v>1</v>
      </c>
      <c r="B7" s="10" t="s">
        <v>14</v>
      </c>
      <c r="C7" s="11" t="s">
        <v>15</v>
      </c>
      <c r="D7" s="12" t="s">
        <v>16</v>
      </c>
      <c r="E7" s="13" t="s">
        <v>16</v>
      </c>
      <c r="F7" s="13" t="s">
        <v>16</v>
      </c>
      <c r="G7" s="13"/>
      <c r="H7" s="13"/>
      <c r="I7" s="13" t="s">
        <v>16</v>
      </c>
      <c r="J7" s="14"/>
      <c r="K7" s="13" t="s">
        <v>16</v>
      </c>
    </row>
    <row r="8" spans="1:11" x14ac:dyDescent="0.25">
      <c r="A8" s="20">
        <v>2</v>
      </c>
      <c r="B8" s="10">
        <v>560264</v>
      </c>
      <c r="C8" s="11" t="s">
        <v>17</v>
      </c>
      <c r="D8" s="12" t="s">
        <v>16</v>
      </c>
      <c r="E8" s="13" t="s">
        <v>16</v>
      </c>
      <c r="F8" s="13" t="s">
        <v>16</v>
      </c>
      <c r="G8" s="13" t="s">
        <v>16</v>
      </c>
      <c r="H8" s="13" t="s">
        <v>16</v>
      </c>
      <c r="I8" s="13" t="s">
        <v>16</v>
      </c>
      <c r="J8" s="14" t="s">
        <v>16</v>
      </c>
      <c r="K8" s="13" t="s">
        <v>16</v>
      </c>
    </row>
    <row r="9" spans="1:11" x14ac:dyDescent="0.25">
      <c r="A9" s="20">
        <v>3</v>
      </c>
      <c r="B9" s="15">
        <v>560259</v>
      </c>
      <c r="C9" s="16" t="s">
        <v>18</v>
      </c>
      <c r="D9" s="17"/>
      <c r="E9" s="18" t="s">
        <v>16</v>
      </c>
      <c r="F9" s="19" t="s">
        <v>16</v>
      </c>
      <c r="G9" s="19" t="s">
        <v>16</v>
      </c>
      <c r="H9" s="19" t="s">
        <v>16</v>
      </c>
      <c r="I9" s="19" t="s">
        <v>16</v>
      </c>
      <c r="J9" s="17"/>
      <c r="K9" s="17"/>
    </row>
    <row r="10" spans="1:11" x14ac:dyDescent="0.25">
      <c r="A10" s="20">
        <v>4</v>
      </c>
      <c r="B10" s="20">
        <v>560220</v>
      </c>
      <c r="C10" s="11" t="s">
        <v>19</v>
      </c>
      <c r="D10" s="12" t="s">
        <v>16</v>
      </c>
      <c r="E10" s="13" t="s">
        <v>16</v>
      </c>
      <c r="F10" s="13" t="s">
        <v>16</v>
      </c>
      <c r="G10" s="13"/>
      <c r="H10" s="13"/>
      <c r="I10" s="13" t="s">
        <v>16</v>
      </c>
      <c r="J10" s="14"/>
      <c r="K10" s="13"/>
    </row>
    <row r="11" spans="1:11" x14ac:dyDescent="0.25">
      <c r="A11" s="20">
        <v>5</v>
      </c>
      <c r="B11" s="10">
        <v>560263</v>
      </c>
      <c r="C11" s="11" t="s">
        <v>20</v>
      </c>
      <c r="D11" s="12"/>
      <c r="E11" s="13" t="s">
        <v>16</v>
      </c>
      <c r="F11" s="13" t="s">
        <v>16</v>
      </c>
      <c r="G11" s="13"/>
      <c r="H11" s="13" t="s">
        <v>16</v>
      </c>
      <c r="I11" s="13" t="s">
        <v>16</v>
      </c>
      <c r="J11" s="14"/>
      <c r="K11" s="13"/>
    </row>
    <row r="12" spans="1:11" x14ac:dyDescent="0.25">
      <c r="A12" s="20">
        <v>6</v>
      </c>
      <c r="B12" s="10" t="s">
        <v>21</v>
      </c>
      <c r="C12" s="11" t="s">
        <v>22</v>
      </c>
      <c r="D12" s="12"/>
      <c r="E12" s="12"/>
      <c r="F12" s="13"/>
      <c r="G12" s="13"/>
      <c r="H12" s="13" t="s">
        <v>16</v>
      </c>
      <c r="I12" s="13" t="s">
        <v>16</v>
      </c>
      <c r="J12" s="14"/>
      <c r="K12" s="13"/>
    </row>
    <row r="13" spans="1:11" x14ac:dyDescent="0.25">
      <c r="A13" s="20">
        <v>7</v>
      </c>
      <c r="B13" s="10">
        <v>560266</v>
      </c>
      <c r="C13" s="11" t="s">
        <v>23</v>
      </c>
      <c r="D13" s="12"/>
      <c r="E13" s="13"/>
      <c r="F13" s="13"/>
      <c r="G13" s="13" t="s">
        <v>16</v>
      </c>
      <c r="H13" s="13" t="s">
        <v>16</v>
      </c>
      <c r="I13" s="13"/>
      <c r="J13" s="14"/>
      <c r="K13" s="13"/>
    </row>
    <row r="14" spans="1:11" x14ac:dyDescent="0.25">
      <c r="A14" s="20">
        <v>8</v>
      </c>
      <c r="B14" s="10" t="s">
        <v>24</v>
      </c>
      <c r="C14" s="11" t="s">
        <v>25</v>
      </c>
      <c r="D14" s="12" t="s">
        <v>16</v>
      </c>
      <c r="E14" s="13" t="s">
        <v>16</v>
      </c>
      <c r="F14" s="13" t="s">
        <v>16</v>
      </c>
      <c r="G14" s="13"/>
      <c r="H14" s="13" t="s">
        <v>16</v>
      </c>
      <c r="I14" s="13" t="s">
        <v>16</v>
      </c>
      <c r="J14" s="14"/>
      <c r="K14" s="13"/>
    </row>
    <row r="15" spans="1:11" x14ac:dyDescent="0.25">
      <c r="A15" s="20">
        <v>9</v>
      </c>
      <c r="B15" s="10" t="s">
        <v>26</v>
      </c>
      <c r="C15" s="11" t="s">
        <v>27</v>
      </c>
      <c r="D15" s="12" t="s">
        <v>16</v>
      </c>
      <c r="E15" s="13" t="s">
        <v>16</v>
      </c>
      <c r="F15" s="13" t="s">
        <v>16</v>
      </c>
      <c r="G15" s="13"/>
      <c r="H15" s="13" t="s">
        <v>16</v>
      </c>
      <c r="I15" s="13" t="s">
        <v>16</v>
      </c>
      <c r="J15" s="14"/>
      <c r="K15" s="13"/>
    </row>
    <row r="16" spans="1:11" x14ac:dyDescent="0.25">
      <c r="A16" s="20">
        <v>10</v>
      </c>
      <c r="B16" s="10" t="s">
        <v>28</v>
      </c>
      <c r="C16" s="11" t="s">
        <v>29</v>
      </c>
      <c r="D16" s="12"/>
      <c r="E16" s="13" t="s">
        <v>16</v>
      </c>
      <c r="F16" s="13" t="s">
        <v>16</v>
      </c>
      <c r="G16" s="13"/>
      <c r="H16" s="13" t="s">
        <v>16</v>
      </c>
      <c r="I16" s="13" t="s">
        <v>16</v>
      </c>
      <c r="J16" s="14"/>
      <c r="K16" s="13"/>
    </row>
    <row r="17" spans="1:11" x14ac:dyDescent="0.25">
      <c r="A17" s="20">
        <v>11</v>
      </c>
      <c r="B17" s="10">
        <v>560023</v>
      </c>
      <c r="C17" s="11" t="s">
        <v>30</v>
      </c>
      <c r="D17" s="12"/>
      <c r="E17" s="12" t="s">
        <v>16</v>
      </c>
      <c r="F17" s="13" t="s">
        <v>16</v>
      </c>
      <c r="G17" s="13"/>
      <c r="H17" s="13" t="s">
        <v>16</v>
      </c>
      <c r="I17" s="13" t="s">
        <v>16</v>
      </c>
      <c r="J17" s="14"/>
      <c r="K17" s="13"/>
    </row>
    <row r="18" spans="1:11" x14ac:dyDescent="0.25">
      <c r="A18" s="20">
        <v>12</v>
      </c>
      <c r="B18" s="10" t="s">
        <v>31</v>
      </c>
      <c r="C18" s="11" t="s">
        <v>32</v>
      </c>
      <c r="D18" s="12"/>
      <c r="E18" s="12"/>
      <c r="F18" s="13"/>
      <c r="G18" s="13"/>
      <c r="H18" s="13"/>
      <c r="I18" s="13" t="s">
        <v>16</v>
      </c>
      <c r="J18" s="14"/>
      <c r="K18" s="13"/>
    </row>
    <row r="19" spans="1:11" x14ac:dyDescent="0.25">
      <c r="A19" s="20">
        <v>13</v>
      </c>
      <c r="B19" s="15">
        <v>560255</v>
      </c>
      <c r="C19" s="21" t="s">
        <v>33</v>
      </c>
      <c r="D19" s="22"/>
      <c r="E19" s="18"/>
      <c r="F19" s="22"/>
      <c r="G19" s="22"/>
      <c r="H19" s="18" t="s">
        <v>16</v>
      </c>
      <c r="I19" s="13" t="s">
        <v>16</v>
      </c>
      <c r="J19" s="17"/>
      <c r="K19" s="22"/>
    </row>
    <row r="20" spans="1:11" x14ac:dyDescent="0.25">
      <c r="A20" s="20">
        <v>14</v>
      </c>
      <c r="B20" s="15">
        <v>560253</v>
      </c>
      <c r="C20" s="16" t="s">
        <v>34</v>
      </c>
      <c r="D20" s="17"/>
      <c r="E20" s="18" t="s">
        <v>16</v>
      </c>
      <c r="F20" s="17"/>
      <c r="G20" s="17"/>
      <c r="H20" s="17"/>
      <c r="I20" s="17"/>
      <c r="J20" s="17"/>
      <c r="K20" s="17"/>
    </row>
    <row r="21" spans="1:11" x14ac:dyDescent="0.25">
      <c r="A21" s="20">
        <v>15</v>
      </c>
      <c r="B21" s="15">
        <v>560261</v>
      </c>
      <c r="C21" s="16" t="s">
        <v>35</v>
      </c>
      <c r="D21" s="23"/>
      <c r="E21" s="18" t="s">
        <v>16</v>
      </c>
      <c r="F21" s="17"/>
      <c r="G21" s="17"/>
      <c r="H21" s="17"/>
      <c r="I21" s="17"/>
      <c r="J21" s="17"/>
      <c r="K21" s="17"/>
    </row>
    <row r="22" spans="1:11" ht="31.5" x14ac:dyDescent="0.25">
      <c r="A22" s="20">
        <v>16</v>
      </c>
      <c r="B22" s="10" t="s">
        <v>36</v>
      </c>
      <c r="C22" s="11" t="s">
        <v>37</v>
      </c>
      <c r="D22" s="12"/>
      <c r="E22" s="13"/>
      <c r="F22" s="13" t="s">
        <v>16</v>
      </c>
      <c r="G22" s="13" t="s">
        <v>16</v>
      </c>
      <c r="H22" s="13" t="s">
        <v>16</v>
      </c>
      <c r="I22" s="13" t="s">
        <v>16</v>
      </c>
      <c r="J22" s="14"/>
      <c r="K22" s="13"/>
    </row>
    <row r="23" spans="1:11" ht="48.75" customHeight="1" x14ac:dyDescent="0.25">
      <c r="A23" s="20">
        <v>17</v>
      </c>
      <c r="B23" s="10" t="s">
        <v>38</v>
      </c>
      <c r="C23" s="11" t="s">
        <v>39</v>
      </c>
      <c r="D23" s="12"/>
      <c r="E23" s="13"/>
      <c r="F23" s="13"/>
      <c r="G23" s="13"/>
      <c r="H23" s="13" t="s">
        <v>16</v>
      </c>
      <c r="I23" s="13" t="s">
        <v>16</v>
      </c>
      <c r="J23" s="14"/>
      <c r="K23" s="13"/>
    </row>
    <row r="24" spans="1:11" x14ac:dyDescent="0.25">
      <c r="A24" s="20">
        <v>18</v>
      </c>
      <c r="B24" s="10">
        <v>560267</v>
      </c>
      <c r="C24" s="11" t="s">
        <v>1269</v>
      </c>
      <c r="D24" s="12" t="s">
        <v>16</v>
      </c>
      <c r="E24" s="12" t="s">
        <v>16</v>
      </c>
      <c r="F24" s="13" t="s">
        <v>16</v>
      </c>
      <c r="G24" s="13" t="s">
        <v>16</v>
      </c>
      <c r="H24" s="13" t="s">
        <v>16</v>
      </c>
      <c r="I24" s="13" t="s">
        <v>16</v>
      </c>
      <c r="J24" s="14" t="s">
        <v>16</v>
      </c>
      <c r="K24" s="13"/>
    </row>
    <row r="25" spans="1:11" x14ac:dyDescent="0.25">
      <c r="A25" s="20">
        <v>19</v>
      </c>
      <c r="B25" s="10">
        <v>560020</v>
      </c>
      <c r="C25" s="11" t="s">
        <v>40</v>
      </c>
      <c r="D25" s="12" t="s">
        <v>16</v>
      </c>
      <c r="E25" s="12" t="s">
        <v>16</v>
      </c>
      <c r="F25" s="13" t="s">
        <v>16</v>
      </c>
      <c r="G25" s="13"/>
      <c r="H25" s="13" t="s">
        <v>16</v>
      </c>
      <c r="I25" s="13" t="s">
        <v>16</v>
      </c>
      <c r="J25" s="14"/>
      <c r="K25" s="13"/>
    </row>
    <row r="26" spans="1:11" ht="31.5" x14ac:dyDescent="0.25">
      <c r="A26" s="20">
        <v>20</v>
      </c>
      <c r="B26" s="10">
        <v>560268</v>
      </c>
      <c r="C26" s="11" t="s">
        <v>41</v>
      </c>
      <c r="D26" s="12" t="s">
        <v>16</v>
      </c>
      <c r="E26" s="12" t="s">
        <v>16</v>
      </c>
      <c r="F26" s="13" t="s">
        <v>16</v>
      </c>
      <c r="G26" s="13" t="s">
        <v>16</v>
      </c>
      <c r="H26" s="13" t="s">
        <v>16</v>
      </c>
      <c r="I26" s="13" t="s">
        <v>16</v>
      </c>
      <c r="J26" s="14"/>
      <c r="K26" s="13"/>
    </row>
    <row r="27" spans="1:11" x14ac:dyDescent="0.25">
      <c r="A27" s="20">
        <v>21</v>
      </c>
      <c r="B27" s="10">
        <v>560024</v>
      </c>
      <c r="C27" s="11" t="s">
        <v>42</v>
      </c>
      <c r="D27" s="12"/>
      <c r="E27" s="12" t="s">
        <v>16</v>
      </c>
      <c r="F27" s="13" t="s">
        <v>16</v>
      </c>
      <c r="G27" s="13" t="s">
        <v>16</v>
      </c>
      <c r="H27" s="13" t="s">
        <v>16</v>
      </c>
      <c r="I27" s="13" t="s">
        <v>16</v>
      </c>
      <c r="J27" s="14"/>
      <c r="K27" s="13"/>
    </row>
    <row r="28" spans="1:11" x14ac:dyDescent="0.25">
      <c r="A28" s="20">
        <v>22</v>
      </c>
      <c r="B28" s="10">
        <v>560265</v>
      </c>
      <c r="C28" s="11" t="s">
        <v>43</v>
      </c>
      <c r="D28" s="12" t="s">
        <v>16</v>
      </c>
      <c r="E28" s="12" t="s">
        <v>16</v>
      </c>
      <c r="F28" s="13" t="s">
        <v>16</v>
      </c>
      <c r="G28" s="13" t="s">
        <v>16</v>
      </c>
      <c r="H28" s="13" t="s">
        <v>16</v>
      </c>
      <c r="I28" s="13" t="s">
        <v>16</v>
      </c>
      <c r="J28" s="14"/>
      <c r="K28" s="13"/>
    </row>
    <row r="29" spans="1:11" x14ac:dyDescent="0.25">
      <c r="A29" s="20">
        <v>23</v>
      </c>
      <c r="B29" s="10" t="s">
        <v>44</v>
      </c>
      <c r="C29" s="11" t="s">
        <v>45</v>
      </c>
      <c r="D29" s="12"/>
      <c r="E29" s="12"/>
      <c r="F29" s="13"/>
      <c r="G29" s="13"/>
      <c r="H29" s="13"/>
      <c r="I29" s="13"/>
      <c r="J29" s="14"/>
      <c r="K29" s="13" t="s">
        <v>16</v>
      </c>
    </row>
    <row r="30" spans="1:11" x14ac:dyDescent="0.25">
      <c r="A30" s="20">
        <v>24</v>
      </c>
      <c r="B30" s="10" t="s">
        <v>46</v>
      </c>
      <c r="C30" s="11" t="s">
        <v>47</v>
      </c>
      <c r="D30" s="12"/>
      <c r="E30" s="12" t="s">
        <v>16</v>
      </c>
      <c r="F30" s="13" t="s">
        <v>16</v>
      </c>
      <c r="G30" s="13" t="s">
        <v>16</v>
      </c>
      <c r="H30" s="13" t="s">
        <v>16</v>
      </c>
      <c r="I30" s="13" t="s">
        <v>16</v>
      </c>
      <c r="J30" s="14" t="s">
        <v>16</v>
      </c>
      <c r="K30" s="13"/>
    </row>
    <row r="31" spans="1:11" x14ac:dyDescent="0.25">
      <c r="A31" s="20">
        <v>25</v>
      </c>
      <c r="B31" s="10" t="s">
        <v>48</v>
      </c>
      <c r="C31" s="11" t="s">
        <v>49</v>
      </c>
      <c r="D31" s="12"/>
      <c r="E31" s="12" t="s">
        <v>16</v>
      </c>
      <c r="F31" s="13" t="s">
        <v>16</v>
      </c>
      <c r="G31" s="13" t="s">
        <v>16</v>
      </c>
      <c r="H31" s="13" t="s">
        <v>16</v>
      </c>
      <c r="I31" s="13" t="s">
        <v>16</v>
      </c>
      <c r="J31" s="14"/>
      <c r="K31" s="13"/>
    </row>
    <row r="32" spans="1:11" x14ac:dyDescent="0.25">
      <c r="A32" s="20">
        <v>26</v>
      </c>
      <c r="B32" s="10" t="s">
        <v>50</v>
      </c>
      <c r="C32" s="11" t="s">
        <v>51</v>
      </c>
      <c r="D32" s="12" t="s">
        <v>16</v>
      </c>
      <c r="E32" s="12" t="s">
        <v>16</v>
      </c>
      <c r="F32" s="13" t="s">
        <v>16</v>
      </c>
      <c r="G32" s="13" t="s">
        <v>16</v>
      </c>
      <c r="H32" s="13" t="s">
        <v>16</v>
      </c>
      <c r="I32" s="13" t="s">
        <v>16</v>
      </c>
      <c r="J32" s="14" t="s">
        <v>16</v>
      </c>
      <c r="K32" s="13"/>
    </row>
    <row r="33" spans="1:11" x14ac:dyDescent="0.25">
      <c r="A33" s="20">
        <v>27</v>
      </c>
      <c r="B33" s="10" t="s">
        <v>52</v>
      </c>
      <c r="C33" s="11" t="s">
        <v>53</v>
      </c>
      <c r="D33" s="12" t="s">
        <v>16</v>
      </c>
      <c r="E33" s="12" t="s">
        <v>16</v>
      </c>
      <c r="F33" s="13" t="s">
        <v>16</v>
      </c>
      <c r="G33" s="13" t="s">
        <v>16</v>
      </c>
      <c r="H33" s="13" t="s">
        <v>16</v>
      </c>
      <c r="I33" s="13" t="s">
        <v>16</v>
      </c>
      <c r="J33" s="14" t="s">
        <v>16</v>
      </c>
      <c r="K33" s="13"/>
    </row>
    <row r="34" spans="1:11" x14ac:dyDescent="0.25">
      <c r="A34" s="20">
        <v>28</v>
      </c>
      <c r="B34" s="10" t="s">
        <v>54</v>
      </c>
      <c r="C34" s="11" t="s">
        <v>55</v>
      </c>
      <c r="D34" s="12"/>
      <c r="E34" s="12" t="s">
        <v>16</v>
      </c>
      <c r="F34" s="13" t="s">
        <v>16</v>
      </c>
      <c r="G34" s="13" t="s">
        <v>16</v>
      </c>
      <c r="H34" s="13" t="s">
        <v>16</v>
      </c>
      <c r="I34" s="13" t="s">
        <v>16</v>
      </c>
      <c r="J34" s="14"/>
      <c r="K34" s="13"/>
    </row>
    <row r="35" spans="1:11" x14ac:dyDescent="0.25">
      <c r="A35" s="20">
        <v>29</v>
      </c>
      <c r="B35" s="10" t="s">
        <v>56</v>
      </c>
      <c r="C35" s="11" t="s">
        <v>57</v>
      </c>
      <c r="D35" s="12"/>
      <c r="E35" s="12"/>
      <c r="F35" s="13"/>
      <c r="G35" s="13" t="s">
        <v>16</v>
      </c>
      <c r="H35" s="13" t="s">
        <v>16</v>
      </c>
      <c r="I35" s="13"/>
      <c r="J35" s="14"/>
      <c r="K35" s="13"/>
    </row>
    <row r="36" spans="1:11" x14ac:dyDescent="0.25">
      <c r="A36" s="20">
        <v>30</v>
      </c>
      <c r="B36" s="10" t="s">
        <v>58</v>
      </c>
      <c r="C36" s="11" t="s">
        <v>59</v>
      </c>
      <c r="D36" s="12"/>
      <c r="E36" s="12"/>
      <c r="F36" s="13"/>
      <c r="G36" s="13"/>
      <c r="H36" s="13"/>
      <c r="I36" s="13"/>
      <c r="J36" s="14"/>
      <c r="K36" s="13" t="s">
        <v>16</v>
      </c>
    </row>
    <row r="37" spans="1:11" x14ac:dyDescent="0.25">
      <c r="A37" s="20">
        <v>31</v>
      </c>
      <c r="B37" s="10" t="s">
        <v>60</v>
      </c>
      <c r="C37" s="11" t="s">
        <v>61</v>
      </c>
      <c r="D37" s="13"/>
      <c r="E37" s="13"/>
      <c r="F37" s="13"/>
      <c r="G37" s="13"/>
      <c r="H37" s="13" t="s">
        <v>16</v>
      </c>
      <c r="I37" s="13" t="s">
        <v>16</v>
      </c>
      <c r="J37" s="14"/>
      <c r="K37" s="13"/>
    </row>
    <row r="38" spans="1:11" x14ac:dyDescent="0.25">
      <c r="A38" s="20">
        <v>32</v>
      </c>
      <c r="B38" s="20" t="s">
        <v>62</v>
      </c>
      <c r="C38" s="11" t="s">
        <v>63</v>
      </c>
      <c r="D38" s="12" t="s">
        <v>16</v>
      </c>
      <c r="E38" s="12" t="s">
        <v>16</v>
      </c>
      <c r="F38" s="13" t="s">
        <v>16</v>
      </c>
      <c r="G38" s="13" t="s">
        <v>16</v>
      </c>
      <c r="H38" s="13" t="s">
        <v>16</v>
      </c>
      <c r="I38" s="13" t="s">
        <v>16</v>
      </c>
      <c r="J38" s="14" t="s">
        <v>16</v>
      </c>
      <c r="K38" s="13" t="s">
        <v>16</v>
      </c>
    </row>
    <row r="39" spans="1:11" x14ac:dyDescent="0.25">
      <c r="A39" s="20">
        <v>33</v>
      </c>
      <c r="B39" s="10" t="s">
        <v>64</v>
      </c>
      <c r="C39" s="11" t="s">
        <v>65</v>
      </c>
      <c r="D39" s="12"/>
      <c r="E39" s="12" t="s">
        <v>16</v>
      </c>
      <c r="F39" s="13" t="s">
        <v>16</v>
      </c>
      <c r="G39" s="13" t="s">
        <v>16</v>
      </c>
      <c r="H39" s="13" t="s">
        <v>16</v>
      </c>
      <c r="I39" s="13" t="s">
        <v>16</v>
      </c>
      <c r="J39" s="14"/>
      <c r="K39" s="13"/>
    </row>
    <row r="40" spans="1:11" x14ac:dyDescent="0.25">
      <c r="A40" s="20">
        <v>34</v>
      </c>
      <c r="B40" s="10" t="s">
        <v>66</v>
      </c>
      <c r="C40" s="11" t="s">
        <v>67</v>
      </c>
      <c r="D40" s="12"/>
      <c r="E40" s="12"/>
      <c r="F40" s="13"/>
      <c r="G40" s="13" t="s">
        <v>16</v>
      </c>
      <c r="H40" s="13" t="s">
        <v>16</v>
      </c>
      <c r="I40" s="13"/>
      <c r="J40" s="14"/>
      <c r="K40" s="13"/>
    </row>
    <row r="41" spans="1:11" x14ac:dyDescent="0.25">
      <c r="A41" s="20">
        <v>35</v>
      </c>
      <c r="B41" s="10" t="s">
        <v>68</v>
      </c>
      <c r="C41" s="11" t="s">
        <v>69</v>
      </c>
      <c r="D41" s="12"/>
      <c r="E41" s="12" t="s">
        <v>16</v>
      </c>
      <c r="F41" s="13" t="s">
        <v>16</v>
      </c>
      <c r="G41" s="13" t="s">
        <v>16</v>
      </c>
      <c r="H41" s="13" t="s">
        <v>16</v>
      </c>
      <c r="I41" s="13" t="s">
        <v>16</v>
      </c>
      <c r="J41" s="14" t="s">
        <v>16</v>
      </c>
      <c r="K41" s="13" t="s">
        <v>16</v>
      </c>
    </row>
    <row r="42" spans="1:11" x14ac:dyDescent="0.25">
      <c r="A42" s="20">
        <v>36</v>
      </c>
      <c r="B42" s="20" t="s">
        <v>70</v>
      </c>
      <c r="C42" s="554" t="s">
        <v>1270</v>
      </c>
      <c r="D42" s="12" t="s">
        <v>16</v>
      </c>
      <c r="E42" s="12" t="s">
        <v>16</v>
      </c>
      <c r="F42" s="13" t="s">
        <v>16</v>
      </c>
      <c r="G42" s="13" t="s">
        <v>16</v>
      </c>
      <c r="H42" s="13" t="s">
        <v>16</v>
      </c>
      <c r="I42" s="13" t="s">
        <v>16</v>
      </c>
      <c r="J42" s="14" t="s">
        <v>16</v>
      </c>
      <c r="K42" s="13" t="s">
        <v>16</v>
      </c>
    </row>
    <row r="43" spans="1:11" x14ac:dyDescent="0.25">
      <c r="A43" s="20">
        <v>37</v>
      </c>
      <c r="B43" s="10">
        <v>560275</v>
      </c>
      <c r="C43" s="11" t="s">
        <v>71</v>
      </c>
      <c r="D43" s="12"/>
      <c r="E43" s="12" t="s">
        <v>16</v>
      </c>
      <c r="F43" s="13" t="s">
        <v>16</v>
      </c>
      <c r="G43" s="13" t="s">
        <v>16</v>
      </c>
      <c r="H43" s="13" t="s">
        <v>16</v>
      </c>
      <c r="I43" s="13" t="s">
        <v>16</v>
      </c>
      <c r="J43" s="14" t="s">
        <v>16</v>
      </c>
      <c r="K43" s="13" t="s">
        <v>16</v>
      </c>
    </row>
    <row r="44" spans="1:11" x14ac:dyDescent="0.25">
      <c r="A44" s="20">
        <v>38</v>
      </c>
      <c r="B44" s="10" t="s">
        <v>72</v>
      </c>
      <c r="C44" s="11" t="s">
        <v>73</v>
      </c>
      <c r="D44" s="12"/>
      <c r="E44" s="12"/>
      <c r="F44" s="13"/>
      <c r="G44" s="13" t="s">
        <v>16</v>
      </c>
      <c r="H44" s="13" t="s">
        <v>16</v>
      </c>
      <c r="I44" s="13"/>
      <c r="J44" s="14"/>
      <c r="K44" s="13"/>
    </row>
    <row r="45" spans="1:11" x14ac:dyDescent="0.25">
      <c r="A45" s="20">
        <v>39</v>
      </c>
      <c r="B45" s="10">
        <v>560269</v>
      </c>
      <c r="C45" s="11" t="s">
        <v>74</v>
      </c>
      <c r="D45" s="12"/>
      <c r="E45" s="12" t="s">
        <v>16</v>
      </c>
      <c r="F45" s="13" t="s">
        <v>16</v>
      </c>
      <c r="G45" s="13" t="s">
        <v>16</v>
      </c>
      <c r="H45" s="13" t="s">
        <v>16</v>
      </c>
      <c r="I45" s="13" t="s">
        <v>16</v>
      </c>
      <c r="J45" s="14" t="s">
        <v>16</v>
      </c>
      <c r="K45" s="13" t="s">
        <v>16</v>
      </c>
    </row>
    <row r="46" spans="1:11" x14ac:dyDescent="0.25">
      <c r="A46" s="20">
        <v>40</v>
      </c>
      <c r="B46" s="10" t="s">
        <v>75</v>
      </c>
      <c r="C46" s="11" t="s">
        <v>76</v>
      </c>
      <c r="D46" s="12"/>
      <c r="E46" s="12" t="s">
        <v>16</v>
      </c>
      <c r="F46" s="13" t="s">
        <v>16</v>
      </c>
      <c r="G46" s="13" t="s">
        <v>16</v>
      </c>
      <c r="H46" s="13" t="s">
        <v>16</v>
      </c>
      <c r="I46" s="13" t="s">
        <v>16</v>
      </c>
      <c r="J46" s="14" t="s">
        <v>16</v>
      </c>
      <c r="K46" s="13" t="s">
        <v>16</v>
      </c>
    </row>
    <row r="47" spans="1:11" x14ac:dyDescent="0.25">
      <c r="A47" s="20">
        <v>41</v>
      </c>
      <c r="B47" s="10" t="s">
        <v>77</v>
      </c>
      <c r="C47" s="11" t="s">
        <v>78</v>
      </c>
      <c r="D47" s="12"/>
      <c r="E47" s="12" t="s">
        <v>16</v>
      </c>
      <c r="F47" s="13" t="s">
        <v>16</v>
      </c>
      <c r="G47" s="13" t="s">
        <v>16</v>
      </c>
      <c r="H47" s="13" t="s">
        <v>16</v>
      </c>
      <c r="I47" s="13" t="s">
        <v>16</v>
      </c>
      <c r="J47" s="14" t="s">
        <v>16</v>
      </c>
      <c r="K47" s="13"/>
    </row>
    <row r="48" spans="1:11" x14ac:dyDescent="0.25">
      <c r="A48" s="20">
        <v>42</v>
      </c>
      <c r="B48" s="10" t="s">
        <v>79</v>
      </c>
      <c r="C48" s="11" t="s">
        <v>80</v>
      </c>
      <c r="D48" s="12"/>
      <c r="E48" s="12" t="s">
        <v>16</v>
      </c>
      <c r="F48" s="13" t="s">
        <v>16</v>
      </c>
      <c r="G48" s="13" t="s">
        <v>16</v>
      </c>
      <c r="H48" s="13" t="s">
        <v>16</v>
      </c>
      <c r="I48" s="13" t="s">
        <v>16</v>
      </c>
      <c r="J48" s="14" t="s">
        <v>16</v>
      </c>
      <c r="K48" s="13" t="s">
        <v>16</v>
      </c>
    </row>
    <row r="49" spans="1:11" x14ac:dyDescent="0.25">
      <c r="A49" s="20">
        <v>43</v>
      </c>
      <c r="B49" s="10" t="s">
        <v>81</v>
      </c>
      <c r="C49" s="11" t="s">
        <v>82</v>
      </c>
      <c r="D49" s="12"/>
      <c r="E49" s="12" t="s">
        <v>16</v>
      </c>
      <c r="F49" s="13" t="s">
        <v>16</v>
      </c>
      <c r="G49" s="13" t="s">
        <v>16</v>
      </c>
      <c r="H49" s="13" t="s">
        <v>16</v>
      </c>
      <c r="I49" s="13" t="s">
        <v>16</v>
      </c>
      <c r="J49" s="14" t="s">
        <v>16</v>
      </c>
      <c r="K49" s="13"/>
    </row>
    <row r="50" spans="1:11" x14ac:dyDescent="0.25">
      <c r="A50" s="20">
        <v>44</v>
      </c>
      <c r="B50" s="10">
        <v>560270</v>
      </c>
      <c r="C50" s="11" t="s">
        <v>83</v>
      </c>
      <c r="D50" s="12"/>
      <c r="E50" s="12" t="s">
        <v>16</v>
      </c>
      <c r="F50" s="13" t="s">
        <v>16</v>
      </c>
      <c r="G50" s="13" t="s">
        <v>16</v>
      </c>
      <c r="H50" s="13" t="s">
        <v>16</v>
      </c>
      <c r="I50" s="13" t="s">
        <v>16</v>
      </c>
      <c r="J50" s="14" t="s">
        <v>16</v>
      </c>
      <c r="K50" s="13" t="s">
        <v>16</v>
      </c>
    </row>
    <row r="51" spans="1:11" x14ac:dyDescent="0.25">
      <c r="A51" s="20">
        <v>45</v>
      </c>
      <c r="B51" s="10" t="s">
        <v>84</v>
      </c>
      <c r="C51" s="11" t="s">
        <v>85</v>
      </c>
      <c r="D51" s="12"/>
      <c r="E51" s="12" t="s">
        <v>16</v>
      </c>
      <c r="F51" s="13" t="s">
        <v>16</v>
      </c>
      <c r="G51" s="13" t="s">
        <v>16</v>
      </c>
      <c r="H51" s="13" t="s">
        <v>16</v>
      </c>
      <c r="I51" s="13" t="s">
        <v>16</v>
      </c>
      <c r="J51" s="14" t="s">
        <v>16</v>
      </c>
      <c r="K51" s="13" t="s">
        <v>16</v>
      </c>
    </row>
    <row r="52" spans="1:11" x14ac:dyDescent="0.25">
      <c r="A52" s="20">
        <v>46</v>
      </c>
      <c r="B52" s="10" t="s">
        <v>86</v>
      </c>
      <c r="C52" s="11" t="s">
        <v>87</v>
      </c>
      <c r="D52" s="12"/>
      <c r="E52" s="12" t="s">
        <v>16</v>
      </c>
      <c r="F52" s="13" t="s">
        <v>16</v>
      </c>
      <c r="G52" s="13" t="s">
        <v>16</v>
      </c>
      <c r="H52" s="13" t="s">
        <v>16</v>
      </c>
      <c r="I52" s="13" t="s">
        <v>16</v>
      </c>
      <c r="J52" s="14" t="s">
        <v>16</v>
      </c>
      <c r="K52" s="13" t="s">
        <v>16</v>
      </c>
    </row>
    <row r="53" spans="1:11" x14ac:dyDescent="0.25">
      <c r="A53" s="20">
        <v>47</v>
      </c>
      <c r="B53" s="10" t="s">
        <v>88</v>
      </c>
      <c r="C53" s="11" t="s">
        <v>89</v>
      </c>
      <c r="D53" s="12"/>
      <c r="E53" s="12" t="s">
        <v>16</v>
      </c>
      <c r="F53" s="13" t="s">
        <v>16</v>
      </c>
      <c r="G53" s="13" t="s">
        <v>16</v>
      </c>
      <c r="H53" s="13" t="s">
        <v>16</v>
      </c>
      <c r="I53" s="13" t="s">
        <v>16</v>
      </c>
      <c r="J53" s="14" t="s">
        <v>16</v>
      </c>
      <c r="K53" s="13"/>
    </row>
    <row r="54" spans="1:11" x14ac:dyDescent="0.25">
      <c r="A54" s="20">
        <v>48</v>
      </c>
      <c r="B54" s="10" t="s">
        <v>90</v>
      </c>
      <c r="C54" s="11" t="s">
        <v>91</v>
      </c>
      <c r="D54" s="12"/>
      <c r="E54" s="12" t="s">
        <v>16</v>
      </c>
      <c r="F54" s="13" t="s">
        <v>16</v>
      </c>
      <c r="G54" s="13" t="s">
        <v>16</v>
      </c>
      <c r="H54" s="13" t="s">
        <v>16</v>
      </c>
      <c r="I54" s="13" t="s">
        <v>16</v>
      </c>
      <c r="J54" s="14" t="s">
        <v>16</v>
      </c>
      <c r="K54" s="13" t="s">
        <v>16</v>
      </c>
    </row>
    <row r="55" spans="1:11" x14ac:dyDescent="0.25">
      <c r="A55" s="20">
        <v>49</v>
      </c>
      <c r="B55" s="10" t="s">
        <v>92</v>
      </c>
      <c r="C55" s="11" t="s">
        <v>93</v>
      </c>
      <c r="D55" s="12"/>
      <c r="E55" s="12" t="s">
        <v>16</v>
      </c>
      <c r="F55" s="13" t="s">
        <v>16</v>
      </c>
      <c r="G55" s="13" t="s">
        <v>16</v>
      </c>
      <c r="H55" s="13" t="s">
        <v>16</v>
      </c>
      <c r="I55" s="13" t="s">
        <v>16</v>
      </c>
      <c r="J55" s="14" t="s">
        <v>16</v>
      </c>
      <c r="K55" s="13"/>
    </row>
    <row r="56" spans="1:11" x14ac:dyDescent="0.25">
      <c r="A56" s="20">
        <v>50</v>
      </c>
      <c r="B56" s="10" t="s">
        <v>94</v>
      </c>
      <c r="C56" s="11" t="s">
        <v>95</v>
      </c>
      <c r="D56" s="12"/>
      <c r="E56" s="12"/>
      <c r="F56" s="13"/>
      <c r="G56" s="13"/>
      <c r="H56" s="13"/>
      <c r="I56" s="13"/>
      <c r="J56" s="14"/>
      <c r="K56" s="13" t="s">
        <v>16</v>
      </c>
    </row>
    <row r="57" spans="1:11" x14ac:dyDescent="0.25">
      <c r="A57" s="20">
        <v>51</v>
      </c>
      <c r="B57" s="10" t="s">
        <v>96</v>
      </c>
      <c r="C57" s="11" t="s">
        <v>97</v>
      </c>
      <c r="D57" s="12"/>
      <c r="E57" s="12" t="s">
        <v>16</v>
      </c>
      <c r="F57" s="13" t="s">
        <v>16</v>
      </c>
      <c r="G57" s="13" t="s">
        <v>16</v>
      </c>
      <c r="H57" s="13" t="s">
        <v>16</v>
      </c>
      <c r="I57" s="13" t="s">
        <v>16</v>
      </c>
      <c r="J57" s="14" t="s">
        <v>16</v>
      </c>
      <c r="K57" s="13" t="s">
        <v>16</v>
      </c>
    </row>
    <row r="58" spans="1:11" x14ac:dyDescent="0.25">
      <c r="A58" s="20">
        <v>52</v>
      </c>
      <c r="B58" s="10" t="s">
        <v>98</v>
      </c>
      <c r="C58" s="11" t="s">
        <v>99</v>
      </c>
      <c r="D58" s="12"/>
      <c r="E58" s="12" t="s">
        <v>16</v>
      </c>
      <c r="F58" s="13" t="s">
        <v>16</v>
      </c>
      <c r="G58" s="13" t="s">
        <v>16</v>
      </c>
      <c r="H58" s="13" t="s">
        <v>16</v>
      </c>
      <c r="I58" s="13" t="s">
        <v>16</v>
      </c>
      <c r="J58" s="14" t="s">
        <v>16</v>
      </c>
      <c r="K58" s="13" t="s">
        <v>16</v>
      </c>
    </row>
    <row r="59" spans="1:11" x14ac:dyDescent="0.25">
      <c r="A59" s="20">
        <v>53</v>
      </c>
      <c r="B59" s="10" t="s">
        <v>100</v>
      </c>
      <c r="C59" s="11" t="s">
        <v>101</v>
      </c>
      <c r="D59" s="12"/>
      <c r="E59" s="12" t="s">
        <v>16</v>
      </c>
      <c r="F59" s="13" t="s">
        <v>16</v>
      </c>
      <c r="G59" s="13" t="s">
        <v>16</v>
      </c>
      <c r="H59" s="13" t="s">
        <v>16</v>
      </c>
      <c r="I59" s="13" t="s">
        <v>16</v>
      </c>
      <c r="J59" s="14" t="s">
        <v>16</v>
      </c>
      <c r="K59" s="13"/>
    </row>
    <row r="60" spans="1:11" x14ac:dyDescent="0.25">
      <c r="A60" s="20">
        <v>54</v>
      </c>
      <c r="B60" s="10" t="s">
        <v>102</v>
      </c>
      <c r="C60" s="11" t="s">
        <v>103</v>
      </c>
      <c r="D60" s="12"/>
      <c r="E60" s="12" t="s">
        <v>16</v>
      </c>
      <c r="F60" s="13" t="s">
        <v>16</v>
      </c>
      <c r="G60" s="13" t="s">
        <v>16</v>
      </c>
      <c r="H60" s="13" t="s">
        <v>16</v>
      </c>
      <c r="I60" s="13" t="s">
        <v>16</v>
      </c>
      <c r="J60" s="14" t="s">
        <v>16</v>
      </c>
      <c r="K60" s="13"/>
    </row>
    <row r="61" spans="1:11" x14ac:dyDescent="0.25">
      <c r="A61" s="20">
        <v>55</v>
      </c>
      <c r="B61" s="10" t="s">
        <v>104</v>
      </c>
      <c r="C61" s="11" t="s">
        <v>105</v>
      </c>
      <c r="D61" s="12"/>
      <c r="E61" s="12" t="s">
        <v>16</v>
      </c>
      <c r="F61" s="13" t="s">
        <v>16</v>
      </c>
      <c r="G61" s="13" t="s">
        <v>16</v>
      </c>
      <c r="H61" s="13" t="s">
        <v>16</v>
      </c>
      <c r="I61" s="13" t="s">
        <v>16</v>
      </c>
      <c r="J61" s="14" t="s">
        <v>16</v>
      </c>
      <c r="K61" s="13"/>
    </row>
    <row r="62" spans="1:11" x14ac:dyDescent="0.25">
      <c r="A62" s="20">
        <v>56</v>
      </c>
      <c r="B62" s="10" t="s">
        <v>106</v>
      </c>
      <c r="C62" s="11" t="s">
        <v>107</v>
      </c>
      <c r="D62" s="12"/>
      <c r="E62" s="12" t="s">
        <v>16</v>
      </c>
      <c r="F62" s="13" t="s">
        <v>16</v>
      </c>
      <c r="G62" s="13" t="s">
        <v>16</v>
      </c>
      <c r="H62" s="13" t="s">
        <v>16</v>
      </c>
      <c r="I62" s="13" t="s">
        <v>16</v>
      </c>
      <c r="J62" s="14" t="s">
        <v>16</v>
      </c>
      <c r="K62" s="13" t="s">
        <v>16</v>
      </c>
    </row>
    <row r="63" spans="1:11" x14ac:dyDescent="0.25">
      <c r="A63" s="20">
        <v>57</v>
      </c>
      <c r="B63" s="10" t="s">
        <v>108</v>
      </c>
      <c r="C63" s="11" t="s">
        <v>109</v>
      </c>
      <c r="D63" s="12"/>
      <c r="E63" s="12" t="s">
        <v>16</v>
      </c>
      <c r="F63" s="13" t="s">
        <v>16</v>
      </c>
      <c r="G63" s="13" t="s">
        <v>16</v>
      </c>
      <c r="H63" s="13" t="s">
        <v>16</v>
      </c>
      <c r="I63" s="13" t="s">
        <v>16</v>
      </c>
      <c r="J63" s="14" t="s">
        <v>16</v>
      </c>
      <c r="K63" s="13"/>
    </row>
    <row r="64" spans="1:11" x14ac:dyDescent="0.25">
      <c r="A64" s="20">
        <v>58</v>
      </c>
      <c r="B64" s="10" t="s">
        <v>110</v>
      </c>
      <c r="C64" s="11" t="s">
        <v>111</v>
      </c>
      <c r="D64" s="12"/>
      <c r="E64" s="12" t="s">
        <v>16</v>
      </c>
      <c r="F64" s="13" t="s">
        <v>16</v>
      </c>
      <c r="G64" s="13" t="s">
        <v>16</v>
      </c>
      <c r="H64" s="13" t="s">
        <v>16</v>
      </c>
      <c r="I64" s="13" t="s">
        <v>16</v>
      </c>
      <c r="J64" s="14" t="s">
        <v>16</v>
      </c>
      <c r="K64" s="13"/>
    </row>
    <row r="65" spans="1:11" x14ac:dyDescent="0.25">
      <c r="A65" s="20">
        <v>59</v>
      </c>
      <c r="B65" s="10" t="s">
        <v>112</v>
      </c>
      <c r="C65" s="11" t="s">
        <v>113</v>
      </c>
      <c r="D65" s="12"/>
      <c r="E65" s="12" t="s">
        <v>16</v>
      </c>
      <c r="F65" s="13" t="s">
        <v>16</v>
      </c>
      <c r="G65" s="13" t="s">
        <v>16</v>
      </c>
      <c r="H65" s="13" t="s">
        <v>16</v>
      </c>
      <c r="I65" s="13" t="s">
        <v>16</v>
      </c>
      <c r="J65" s="14" t="s">
        <v>16</v>
      </c>
      <c r="K65" s="13"/>
    </row>
    <row r="66" spans="1:11" x14ac:dyDescent="0.25">
      <c r="A66" s="20">
        <v>60</v>
      </c>
      <c r="B66" s="10" t="s">
        <v>114</v>
      </c>
      <c r="C66" s="11" t="s">
        <v>115</v>
      </c>
      <c r="D66" s="12"/>
      <c r="E66" s="12" t="s">
        <v>16</v>
      </c>
      <c r="F66" s="13" t="s">
        <v>16</v>
      </c>
      <c r="G66" s="13" t="s">
        <v>16</v>
      </c>
      <c r="H66" s="13" t="s">
        <v>16</v>
      </c>
      <c r="I66" s="13" t="s">
        <v>16</v>
      </c>
      <c r="J66" s="14" t="s">
        <v>16</v>
      </c>
      <c r="K66" s="13" t="s">
        <v>16</v>
      </c>
    </row>
    <row r="67" spans="1:11" x14ac:dyDescent="0.25">
      <c r="A67" s="20">
        <v>61</v>
      </c>
      <c r="B67" s="10">
        <v>560271</v>
      </c>
      <c r="C67" s="11" t="s">
        <v>1271</v>
      </c>
      <c r="D67" s="12"/>
      <c r="E67" s="12" t="s">
        <v>16</v>
      </c>
      <c r="F67" s="13" t="s">
        <v>16</v>
      </c>
      <c r="G67" s="13" t="s">
        <v>16</v>
      </c>
      <c r="H67" s="13" t="s">
        <v>16</v>
      </c>
      <c r="I67" s="13" t="s">
        <v>16</v>
      </c>
      <c r="J67" s="14" t="s">
        <v>16</v>
      </c>
      <c r="K67" s="13"/>
    </row>
    <row r="68" spans="1:11" x14ac:dyDescent="0.25">
      <c r="A68" s="20">
        <v>62</v>
      </c>
      <c r="B68" s="10">
        <v>560272</v>
      </c>
      <c r="C68" s="11" t="s">
        <v>116</v>
      </c>
      <c r="D68" s="12"/>
      <c r="E68" s="12" t="s">
        <v>16</v>
      </c>
      <c r="F68" s="13" t="s">
        <v>16</v>
      </c>
      <c r="G68" s="13" t="s">
        <v>16</v>
      </c>
      <c r="H68" s="13" t="s">
        <v>16</v>
      </c>
      <c r="I68" s="13" t="s">
        <v>16</v>
      </c>
      <c r="J68" s="14" t="s">
        <v>16</v>
      </c>
      <c r="K68" s="13" t="s">
        <v>16</v>
      </c>
    </row>
    <row r="69" spans="1:11" x14ac:dyDescent="0.25">
      <c r="A69" s="20">
        <v>63</v>
      </c>
      <c r="B69" s="10" t="s">
        <v>117</v>
      </c>
      <c r="C69" s="11" t="s">
        <v>118</v>
      </c>
      <c r="D69" s="12"/>
      <c r="E69" s="12" t="s">
        <v>16</v>
      </c>
      <c r="F69" s="13" t="s">
        <v>16</v>
      </c>
      <c r="G69" s="13" t="s">
        <v>16</v>
      </c>
      <c r="H69" s="13" t="s">
        <v>16</v>
      </c>
      <c r="I69" s="13" t="s">
        <v>16</v>
      </c>
      <c r="J69" s="14" t="s">
        <v>16</v>
      </c>
      <c r="K69" s="13" t="s">
        <v>16</v>
      </c>
    </row>
    <row r="70" spans="1:11" x14ac:dyDescent="0.25">
      <c r="A70" s="20">
        <v>64</v>
      </c>
      <c r="B70" s="10" t="s">
        <v>119</v>
      </c>
      <c r="C70" s="11" t="s">
        <v>120</v>
      </c>
      <c r="D70" s="12"/>
      <c r="E70" s="12" t="s">
        <v>16</v>
      </c>
      <c r="F70" s="13" t="s">
        <v>16</v>
      </c>
      <c r="G70" s="13" t="s">
        <v>16</v>
      </c>
      <c r="H70" s="13" t="s">
        <v>16</v>
      </c>
      <c r="I70" s="13" t="s">
        <v>16</v>
      </c>
      <c r="J70" s="14" t="s">
        <v>16</v>
      </c>
      <c r="K70" s="13" t="s">
        <v>16</v>
      </c>
    </row>
    <row r="71" spans="1:11" x14ac:dyDescent="0.25">
      <c r="A71" s="20">
        <v>65</v>
      </c>
      <c r="B71" s="10" t="s">
        <v>121</v>
      </c>
      <c r="C71" s="11" t="s">
        <v>122</v>
      </c>
      <c r="D71" s="12"/>
      <c r="E71" s="12" t="s">
        <v>16</v>
      </c>
      <c r="F71" s="13" t="s">
        <v>16</v>
      </c>
      <c r="G71" s="13" t="s">
        <v>16</v>
      </c>
      <c r="H71" s="13" t="s">
        <v>16</v>
      </c>
      <c r="I71" s="13" t="s">
        <v>16</v>
      </c>
      <c r="J71" s="14" t="s">
        <v>16</v>
      </c>
      <c r="K71" s="13"/>
    </row>
    <row r="72" spans="1:11" x14ac:dyDescent="0.25">
      <c r="A72" s="20">
        <v>66</v>
      </c>
      <c r="B72" s="10" t="s">
        <v>123</v>
      </c>
      <c r="C72" s="11" t="s">
        <v>124</v>
      </c>
      <c r="D72" s="12"/>
      <c r="E72" s="12" t="s">
        <v>16</v>
      </c>
      <c r="F72" s="13" t="s">
        <v>16</v>
      </c>
      <c r="G72" s="13" t="s">
        <v>16</v>
      </c>
      <c r="H72" s="13" t="s">
        <v>16</v>
      </c>
      <c r="I72" s="13" t="s">
        <v>16</v>
      </c>
      <c r="J72" s="14" t="s">
        <v>16</v>
      </c>
      <c r="K72" s="13"/>
    </row>
    <row r="73" spans="1:11" ht="18.75" customHeight="1" x14ac:dyDescent="0.25">
      <c r="A73" s="20">
        <v>67</v>
      </c>
      <c r="B73" s="10" t="s">
        <v>125</v>
      </c>
      <c r="C73" s="11" t="s">
        <v>126</v>
      </c>
      <c r="D73" s="12"/>
      <c r="E73" s="12"/>
      <c r="F73" s="13" t="s">
        <v>16</v>
      </c>
      <c r="G73" s="13" t="s">
        <v>16</v>
      </c>
      <c r="H73" s="13" t="s">
        <v>16</v>
      </c>
      <c r="I73" s="13" t="s">
        <v>16</v>
      </c>
      <c r="J73" s="14"/>
      <c r="K73" s="13"/>
    </row>
    <row r="74" spans="1:11" ht="31.5" x14ac:dyDescent="0.25">
      <c r="A74" s="20">
        <v>68</v>
      </c>
      <c r="B74" s="10" t="s">
        <v>127</v>
      </c>
      <c r="C74" s="11" t="s">
        <v>128</v>
      </c>
      <c r="D74" s="12" t="s">
        <v>16</v>
      </c>
      <c r="E74" s="12" t="s">
        <v>16</v>
      </c>
      <c r="F74" s="13" t="s">
        <v>16</v>
      </c>
      <c r="G74" s="13" t="s">
        <v>16</v>
      </c>
      <c r="H74" s="13" t="s">
        <v>16</v>
      </c>
      <c r="I74" s="13" t="s">
        <v>16</v>
      </c>
      <c r="J74" s="14"/>
      <c r="K74" s="13"/>
    </row>
    <row r="75" spans="1:11" ht="21" customHeight="1" x14ac:dyDescent="0.25">
      <c r="A75" s="20">
        <v>69</v>
      </c>
      <c r="B75" s="10" t="s">
        <v>129</v>
      </c>
      <c r="C75" s="11" t="s">
        <v>130</v>
      </c>
      <c r="D75" s="12"/>
      <c r="E75" s="12" t="s">
        <v>16</v>
      </c>
      <c r="F75" s="13" t="s">
        <v>16</v>
      </c>
      <c r="G75" s="13" t="s">
        <v>16</v>
      </c>
      <c r="H75" s="13" t="s">
        <v>16</v>
      </c>
      <c r="I75" s="13" t="s">
        <v>16</v>
      </c>
      <c r="J75" s="14"/>
      <c r="K75" s="13"/>
    </row>
    <row r="76" spans="1:11" ht="18.75" customHeight="1" x14ac:dyDescent="0.25">
      <c r="A76" s="20">
        <v>70</v>
      </c>
      <c r="B76" s="10" t="s">
        <v>131</v>
      </c>
      <c r="C76" s="11" t="s">
        <v>132</v>
      </c>
      <c r="D76" s="12"/>
      <c r="E76" s="12"/>
      <c r="F76" s="13" t="s">
        <v>16</v>
      </c>
      <c r="G76" s="13" t="s">
        <v>16</v>
      </c>
      <c r="H76" s="13" t="s">
        <v>16</v>
      </c>
      <c r="I76" s="13" t="s">
        <v>16</v>
      </c>
      <c r="J76" s="14"/>
      <c r="K76" s="13"/>
    </row>
    <row r="77" spans="1:11" ht="31.5" x14ac:dyDescent="0.25">
      <c r="A77" s="20">
        <v>71</v>
      </c>
      <c r="B77" s="10" t="s">
        <v>133</v>
      </c>
      <c r="C77" s="11" t="s">
        <v>134</v>
      </c>
      <c r="D77" s="12"/>
      <c r="E77" s="12"/>
      <c r="F77" s="13" t="s">
        <v>16</v>
      </c>
      <c r="G77" s="13" t="s">
        <v>16</v>
      </c>
      <c r="H77" s="13" t="s">
        <v>16</v>
      </c>
      <c r="I77" s="13" t="s">
        <v>16</v>
      </c>
      <c r="J77" s="14"/>
      <c r="K77" s="13"/>
    </row>
    <row r="78" spans="1:11" ht="31.5" x14ac:dyDescent="0.25">
      <c r="A78" s="20">
        <v>72</v>
      </c>
      <c r="B78" s="10" t="s">
        <v>135</v>
      </c>
      <c r="C78" s="11" t="s">
        <v>136</v>
      </c>
      <c r="D78" s="12"/>
      <c r="E78" s="12"/>
      <c r="F78" s="13" t="s">
        <v>16</v>
      </c>
      <c r="G78" s="13" t="s">
        <v>16</v>
      </c>
      <c r="H78" s="13" t="s">
        <v>16</v>
      </c>
      <c r="I78" s="13" t="s">
        <v>16</v>
      </c>
      <c r="J78" s="14"/>
      <c r="K78" s="13"/>
    </row>
    <row r="79" spans="1:11" x14ac:dyDescent="0.25">
      <c r="A79" s="20">
        <v>73</v>
      </c>
      <c r="B79" s="10" t="s">
        <v>137</v>
      </c>
      <c r="C79" s="11" t="s">
        <v>138</v>
      </c>
      <c r="D79" s="12"/>
      <c r="E79" s="12"/>
      <c r="F79" s="13" t="s">
        <v>16</v>
      </c>
      <c r="G79" s="13" t="s">
        <v>16</v>
      </c>
      <c r="H79" s="13" t="s">
        <v>16</v>
      </c>
      <c r="I79" s="13" t="s">
        <v>16</v>
      </c>
      <c r="J79" s="14"/>
      <c r="K79" s="13"/>
    </row>
    <row r="80" spans="1:11" ht="31.5" x14ac:dyDescent="0.25">
      <c r="A80" s="20">
        <v>74</v>
      </c>
      <c r="B80" s="10" t="s">
        <v>139</v>
      </c>
      <c r="C80" s="11" t="s">
        <v>140</v>
      </c>
      <c r="D80" s="12"/>
      <c r="E80" s="12"/>
      <c r="F80" s="13" t="s">
        <v>16</v>
      </c>
      <c r="G80" s="13" t="s">
        <v>16</v>
      </c>
      <c r="H80" s="13" t="s">
        <v>16</v>
      </c>
      <c r="I80" s="13" t="s">
        <v>16</v>
      </c>
      <c r="J80" s="14"/>
      <c r="K80" s="13"/>
    </row>
    <row r="81" spans="1:11" x14ac:dyDescent="0.25">
      <c r="A81" s="20">
        <v>75</v>
      </c>
      <c r="B81" s="24" t="s">
        <v>141</v>
      </c>
      <c r="C81" s="11" t="s">
        <v>142</v>
      </c>
      <c r="D81" s="12"/>
      <c r="E81" s="12" t="s">
        <v>16</v>
      </c>
      <c r="F81" s="13" t="s">
        <v>16</v>
      </c>
      <c r="G81" s="13"/>
      <c r="H81" s="13"/>
      <c r="I81" s="13"/>
      <c r="J81" s="14"/>
      <c r="K81" s="13"/>
    </row>
    <row r="82" spans="1:11" x14ac:dyDescent="0.25">
      <c r="A82" s="20">
        <v>76</v>
      </c>
      <c r="B82" s="10" t="s">
        <v>143</v>
      </c>
      <c r="C82" s="11" t="s">
        <v>144</v>
      </c>
      <c r="D82" s="13"/>
      <c r="E82" s="13" t="s">
        <v>16</v>
      </c>
      <c r="F82" s="13"/>
      <c r="G82" s="13"/>
      <c r="H82" s="13"/>
      <c r="I82" s="13"/>
      <c r="J82" s="14"/>
      <c r="K82" s="13"/>
    </row>
    <row r="83" spans="1:11" ht="31.5" x14ac:dyDescent="0.25">
      <c r="A83" s="20">
        <v>77</v>
      </c>
      <c r="B83" s="10" t="s">
        <v>145</v>
      </c>
      <c r="C83" s="11" t="s">
        <v>146</v>
      </c>
      <c r="D83" s="12"/>
      <c r="E83" s="12"/>
      <c r="F83" s="13" t="s">
        <v>16</v>
      </c>
      <c r="G83" s="13"/>
      <c r="H83" s="13" t="s">
        <v>16</v>
      </c>
      <c r="I83" s="13"/>
      <c r="J83" s="14"/>
      <c r="K83" s="13"/>
    </row>
    <row r="84" spans="1:11" ht="31.5" x14ac:dyDescent="0.25">
      <c r="A84" s="20">
        <v>78</v>
      </c>
      <c r="B84" s="20" t="s">
        <v>147</v>
      </c>
      <c r="C84" s="25" t="s">
        <v>148</v>
      </c>
      <c r="D84" s="26"/>
      <c r="E84" s="26"/>
      <c r="F84" s="27" t="s">
        <v>16</v>
      </c>
      <c r="G84" s="27"/>
      <c r="H84" s="13"/>
      <c r="I84" s="13" t="s">
        <v>16</v>
      </c>
      <c r="J84" s="28"/>
      <c r="K84" s="27"/>
    </row>
    <row r="85" spans="1:11" ht="31.5" x14ac:dyDescent="0.25">
      <c r="A85" s="20">
        <v>79</v>
      </c>
      <c r="B85" s="20">
        <v>560101</v>
      </c>
      <c r="C85" s="29" t="s">
        <v>149</v>
      </c>
      <c r="D85" s="26"/>
      <c r="E85" s="26"/>
      <c r="F85" s="27"/>
      <c r="G85" s="27" t="s">
        <v>16</v>
      </c>
      <c r="H85" s="13" t="s">
        <v>16</v>
      </c>
      <c r="I85" s="13" t="s">
        <v>16</v>
      </c>
      <c r="J85" s="28"/>
      <c r="K85" s="27"/>
    </row>
    <row r="86" spans="1:11" ht="31.5" x14ac:dyDescent="0.25">
      <c r="A86" s="20">
        <v>80</v>
      </c>
      <c r="B86" s="10" t="s">
        <v>150</v>
      </c>
      <c r="C86" s="11" t="s">
        <v>151</v>
      </c>
      <c r="D86" s="12"/>
      <c r="E86" s="12"/>
      <c r="F86" s="13" t="s">
        <v>16</v>
      </c>
      <c r="G86" s="13"/>
      <c r="H86" s="13" t="s">
        <v>16</v>
      </c>
      <c r="I86" s="13"/>
      <c r="J86" s="14"/>
      <c r="K86" s="13"/>
    </row>
    <row r="87" spans="1:11" x14ac:dyDescent="0.25">
      <c r="A87" s="20">
        <v>81</v>
      </c>
      <c r="B87" s="10" t="s">
        <v>152</v>
      </c>
      <c r="C87" s="11" t="s">
        <v>153</v>
      </c>
      <c r="D87" s="12"/>
      <c r="E87" s="12"/>
      <c r="F87" s="13"/>
      <c r="G87" s="13" t="s">
        <v>16</v>
      </c>
      <c r="H87" s="13" t="s">
        <v>16</v>
      </c>
      <c r="I87" s="13"/>
      <c r="J87" s="14"/>
      <c r="K87" s="13"/>
    </row>
    <row r="88" spans="1:11" x14ac:dyDescent="0.25">
      <c r="A88" s="20">
        <v>82</v>
      </c>
      <c r="B88" s="10" t="s">
        <v>154</v>
      </c>
      <c r="C88" s="11" t="s">
        <v>155</v>
      </c>
      <c r="D88" s="12"/>
      <c r="E88" s="12"/>
      <c r="F88" s="13"/>
      <c r="G88" s="13" t="s">
        <v>16</v>
      </c>
      <c r="H88" s="13" t="s">
        <v>16</v>
      </c>
      <c r="I88" s="13"/>
      <c r="J88" s="14"/>
      <c r="K88" s="13"/>
    </row>
    <row r="89" spans="1:11" x14ac:dyDescent="0.25">
      <c r="A89" s="20">
        <v>83</v>
      </c>
      <c r="B89" s="10" t="s">
        <v>156</v>
      </c>
      <c r="C89" s="11" t="s">
        <v>157</v>
      </c>
      <c r="D89" s="12"/>
      <c r="E89" s="12"/>
      <c r="F89" s="13"/>
      <c r="G89" s="13" t="s">
        <v>16</v>
      </c>
      <c r="H89" s="13" t="s">
        <v>16</v>
      </c>
      <c r="I89" s="13"/>
      <c r="J89" s="14"/>
      <c r="K89" s="13"/>
    </row>
    <row r="90" spans="1:11" x14ac:dyDescent="0.25">
      <c r="A90" s="20">
        <v>84</v>
      </c>
      <c r="B90" s="10" t="s">
        <v>158</v>
      </c>
      <c r="C90" s="11" t="s">
        <v>159</v>
      </c>
      <c r="D90" s="12"/>
      <c r="E90" s="12"/>
      <c r="F90" s="13"/>
      <c r="G90" s="13" t="s">
        <v>16</v>
      </c>
      <c r="H90" s="13" t="s">
        <v>16</v>
      </c>
      <c r="I90" s="13"/>
      <c r="J90" s="14"/>
      <c r="K90" s="13"/>
    </row>
    <row r="91" spans="1:11" x14ac:dyDescent="0.25">
      <c r="A91" s="20">
        <v>85</v>
      </c>
      <c r="B91" s="10" t="s">
        <v>160</v>
      </c>
      <c r="C91" s="11" t="s">
        <v>161</v>
      </c>
      <c r="D91" s="12"/>
      <c r="E91" s="12"/>
      <c r="F91" s="13"/>
      <c r="G91" s="13" t="s">
        <v>16</v>
      </c>
      <c r="H91" s="13" t="s">
        <v>16</v>
      </c>
      <c r="I91" s="13"/>
      <c r="J91" s="14"/>
      <c r="K91" s="13"/>
    </row>
    <row r="92" spans="1:11" ht="31.5" x14ac:dyDescent="0.25">
      <c r="A92" s="20">
        <v>86</v>
      </c>
      <c r="B92" s="10" t="s">
        <v>162</v>
      </c>
      <c r="C92" s="11" t="s">
        <v>163</v>
      </c>
      <c r="D92" s="12"/>
      <c r="E92" s="12"/>
      <c r="F92" s="13"/>
      <c r="G92" s="13" t="s">
        <v>16</v>
      </c>
      <c r="H92" s="13" t="s">
        <v>16</v>
      </c>
      <c r="I92" s="13"/>
      <c r="J92" s="14"/>
      <c r="K92" s="13"/>
    </row>
    <row r="93" spans="1:11" x14ac:dyDescent="0.25">
      <c r="A93" s="20">
        <v>87</v>
      </c>
      <c r="B93" s="10" t="s">
        <v>164</v>
      </c>
      <c r="C93" s="11" t="s">
        <v>165</v>
      </c>
      <c r="D93" s="12"/>
      <c r="E93" s="12"/>
      <c r="F93" s="13"/>
      <c r="G93" s="13" t="s">
        <v>16</v>
      </c>
      <c r="H93" s="13" t="s">
        <v>16</v>
      </c>
      <c r="I93" s="13"/>
      <c r="J93" s="14"/>
      <c r="K93" s="13"/>
    </row>
    <row r="94" spans="1:11" x14ac:dyDescent="0.25">
      <c r="A94" s="20">
        <v>88</v>
      </c>
      <c r="B94" s="10" t="s">
        <v>166</v>
      </c>
      <c r="C94" s="11" t="s">
        <v>167</v>
      </c>
      <c r="D94" s="12"/>
      <c r="E94" s="12"/>
      <c r="F94" s="13"/>
      <c r="G94" s="13" t="s">
        <v>16</v>
      </c>
      <c r="H94" s="13" t="s">
        <v>16</v>
      </c>
      <c r="I94" s="13"/>
      <c r="J94" s="14"/>
      <c r="K94" s="13"/>
    </row>
    <row r="95" spans="1:11" x14ac:dyDescent="0.25">
      <c r="A95" s="20">
        <v>89</v>
      </c>
      <c r="B95" s="10" t="s">
        <v>168</v>
      </c>
      <c r="C95" s="11" t="s">
        <v>169</v>
      </c>
      <c r="D95" s="12"/>
      <c r="E95" s="12"/>
      <c r="F95" s="13"/>
      <c r="G95" s="13" t="s">
        <v>16</v>
      </c>
      <c r="H95" s="13" t="s">
        <v>16</v>
      </c>
      <c r="I95" s="13"/>
      <c r="J95" s="14"/>
      <c r="K95" s="13"/>
    </row>
    <row r="96" spans="1:11" x14ac:dyDescent="0.25">
      <c r="A96" s="20">
        <v>90</v>
      </c>
      <c r="B96" s="10" t="s">
        <v>170</v>
      </c>
      <c r="C96" s="11" t="s">
        <v>171</v>
      </c>
      <c r="D96" s="12"/>
      <c r="E96" s="12"/>
      <c r="F96" s="13"/>
      <c r="G96" s="13" t="s">
        <v>16</v>
      </c>
      <c r="H96" s="13" t="s">
        <v>16</v>
      </c>
      <c r="I96" s="13"/>
      <c r="J96" s="14"/>
      <c r="K96" s="13"/>
    </row>
    <row r="97" spans="1:11" x14ac:dyDescent="0.25">
      <c r="A97" s="20">
        <v>91</v>
      </c>
      <c r="B97" s="10" t="s">
        <v>172</v>
      </c>
      <c r="C97" s="11" t="s">
        <v>173</v>
      </c>
      <c r="D97" s="12"/>
      <c r="E97" s="12"/>
      <c r="F97" s="13"/>
      <c r="G97" s="13" t="s">
        <v>16</v>
      </c>
      <c r="H97" s="13" t="s">
        <v>16</v>
      </c>
      <c r="I97" s="13"/>
      <c r="J97" s="14"/>
      <c r="K97" s="13"/>
    </row>
    <row r="98" spans="1:11" ht="31.5" x14ac:dyDescent="0.25">
      <c r="A98" s="20">
        <v>92</v>
      </c>
      <c r="B98" s="10" t="s">
        <v>174</v>
      </c>
      <c r="C98" s="11" t="s">
        <v>175</v>
      </c>
      <c r="D98" s="12"/>
      <c r="E98" s="12"/>
      <c r="F98" s="13"/>
      <c r="G98" s="13" t="s">
        <v>16</v>
      </c>
      <c r="H98" s="13" t="s">
        <v>16</v>
      </c>
      <c r="I98" s="13"/>
      <c r="J98" s="14"/>
      <c r="K98" s="13"/>
    </row>
    <row r="99" spans="1:11" x14ac:dyDescent="0.25">
      <c r="A99" s="20">
        <v>93</v>
      </c>
      <c r="B99" s="10" t="s">
        <v>176</v>
      </c>
      <c r="C99" s="11" t="s">
        <v>177</v>
      </c>
      <c r="D99" s="12"/>
      <c r="E99" s="12"/>
      <c r="F99" s="13"/>
      <c r="G99" s="13"/>
      <c r="H99" s="13" t="s">
        <v>16</v>
      </c>
      <c r="I99" s="13"/>
      <c r="J99" s="14"/>
      <c r="K99" s="13"/>
    </row>
    <row r="100" spans="1:11" x14ac:dyDescent="0.25">
      <c r="A100" s="20">
        <v>94</v>
      </c>
      <c r="B100" s="10" t="s">
        <v>178</v>
      </c>
      <c r="C100" s="11" t="s">
        <v>179</v>
      </c>
      <c r="D100" s="12"/>
      <c r="E100" s="12"/>
      <c r="F100" s="13"/>
      <c r="G100" s="13" t="s">
        <v>16</v>
      </c>
      <c r="H100" s="13" t="s">
        <v>16</v>
      </c>
      <c r="I100" s="13"/>
      <c r="J100" s="14"/>
      <c r="K100" s="13"/>
    </row>
    <row r="101" spans="1:11" x14ac:dyDescent="0.25">
      <c r="A101" s="20">
        <v>95</v>
      </c>
      <c r="B101" s="10" t="s">
        <v>180</v>
      </c>
      <c r="C101" s="11" t="s">
        <v>181</v>
      </c>
      <c r="D101" s="12"/>
      <c r="E101" s="12"/>
      <c r="F101" s="13"/>
      <c r="G101" s="13" t="s">
        <v>16</v>
      </c>
      <c r="H101" s="13" t="s">
        <v>16</v>
      </c>
      <c r="I101" s="13"/>
      <c r="J101" s="14"/>
      <c r="K101" s="13"/>
    </row>
    <row r="102" spans="1:11" ht="31.5" x14ac:dyDescent="0.25">
      <c r="A102" s="20">
        <v>96</v>
      </c>
      <c r="B102" s="10" t="s">
        <v>182</v>
      </c>
      <c r="C102" s="11" t="s">
        <v>183</v>
      </c>
      <c r="D102" s="12"/>
      <c r="E102" s="12"/>
      <c r="F102" s="13"/>
      <c r="G102" s="13" t="s">
        <v>16</v>
      </c>
      <c r="H102" s="13" t="s">
        <v>16</v>
      </c>
      <c r="I102" s="13"/>
      <c r="J102" s="14"/>
      <c r="K102" s="13"/>
    </row>
    <row r="103" spans="1:11" x14ac:dyDescent="0.25">
      <c r="A103" s="20">
        <v>97</v>
      </c>
      <c r="B103" s="10" t="s">
        <v>184</v>
      </c>
      <c r="C103" s="11" t="s">
        <v>185</v>
      </c>
      <c r="D103" s="12"/>
      <c r="E103" s="12"/>
      <c r="F103" s="13"/>
      <c r="G103" s="13" t="s">
        <v>16</v>
      </c>
      <c r="H103" s="13" t="s">
        <v>16</v>
      </c>
      <c r="I103" s="13"/>
      <c r="J103" s="14"/>
      <c r="K103" s="13"/>
    </row>
    <row r="104" spans="1:11" x14ac:dyDescent="0.25">
      <c r="A104" s="20">
        <v>98</v>
      </c>
      <c r="B104" s="10" t="s">
        <v>186</v>
      </c>
      <c r="C104" s="11" t="s">
        <v>187</v>
      </c>
      <c r="D104" s="12"/>
      <c r="E104" s="12"/>
      <c r="F104" s="13"/>
      <c r="G104" s="13" t="s">
        <v>16</v>
      </c>
      <c r="H104" s="13" t="s">
        <v>16</v>
      </c>
      <c r="I104" s="13"/>
      <c r="J104" s="14"/>
      <c r="K104" s="13"/>
    </row>
    <row r="105" spans="1:11" x14ac:dyDescent="0.25">
      <c r="A105" s="20">
        <v>99</v>
      </c>
      <c r="B105" s="20">
        <v>560152</v>
      </c>
      <c r="C105" s="29" t="s">
        <v>188</v>
      </c>
      <c r="D105" s="12"/>
      <c r="E105" s="12"/>
      <c r="F105" s="13"/>
      <c r="G105" s="13" t="s">
        <v>16</v>
      </c>
      <c r="H105" s="13" t="s">
        <v>16</v>
      </c>
      <c r="I105" s="13"/>
      <c r="J105" s="14"/>
      <c r="K105" s="13"/>
    </row>
    <row r="106" spans="1:11" x14ac:dyDescent="0.25">
      <c r="A106" s="20">
        <v>100</v>
      </c>
      <c r="B106" s="10" t="s">
        <v>189</v>
      </c>
      <c r="C106" s="11" t="s">
        <v>190</v>
      </c>
      <c r="D106" s="12"/>
      <c r="E106" s="12"/>
      <c r="F106" s="13"/>
      <c r="G106" s="13" t="s">
        <v>16</v>
      </c>
      <c r="H106" s="13" t="s">
        <v>16</v>
      </c>
      <c r="I106" s="13"/>
      <c r="J106" s="14"/>
      <c r="K106" s="13"/>
    </row>
    <row r="107" spans="1:11" x14ac:dyDescent="0.25">
      <c r="A107" s="20">
        <v>101</v>
      </c>
      <c r="B107" s="10" t="s">
        <v>191</v>
      </c>
      <c r="C107" s="11" t="s">
        <v>192</v>
      </c>
      <c r="D107" s="12"/>
      <c r="E107" s="12"/>
      <c r="F107" s="13"/>
      <c r="G107" s="13" t="s">
        <v>16</v>
      </c>
      <c r="H107" s="13" t="s">
        <v>16</v>
      </c>
      <c r="I107" s="13"/>
      <c r="J107" s="14"/>
      <c r="K107" s="13"/>
    </row>
    <row r="108" spans="1:11" x14ac:dyDescent="0.25">
      <c r="A108" s="20">
        <v>102</v>
      </c>
      <c r="B108" s="10" t="s">
        <v>193</v>
      </c>
      <c r="C108" s="11" t="s">
        <v>194</v>
      </c>
      <c r="D108" s="12"/>
      <c r="E108" s="12"/>
      <c r="F108" s="13"/>
      <c r="G108" s="13" t="s">
        <v>16</v>
      </c>
      <c r="H108" s="13" t="s">
        <v>16</v>
      </c>
      <c r="I108" s="13"/>
      <c r="J108" s="14"/>
      <c r="K108" s="13"/>
    </row>
    <row r="109" spans="1:11" x14ac:dyDescent="0.25">
      <c r="A109" s="20">
        <v>103</v>
      </c>
      <c r="B109" s="10" t="s">
        <v>195</v>
      </c>
      <c r="C109" s="11" t="s">
        <v>196</v>
      </c>
      <c r="D109" s="12"/>
      <c r="E109" s="12"/>
      <c r="F109" s="13"/>
      <c r="G109" s="13" t="s">
        <v>16</v>
      </c>
      <c r="H109" s="13" t="s">
        <v>16</v>
      </c>
      <c r="I109" s="13"/>
      <c r="J109" s="14"/>
      <c r="K109" s="13"/>
    </row>
    <row r="110" spans="1:11" x14ac:dyDescent="0.25">
      <c r="A110" s="20">
        <v>104</v>
      </c>
      <c r="B110" s="10" t="s">
        <v>197</v>
      </c>
      <c r="C110" s="11" t="s">
        <v>198</v>
      </c>
      <c r="D110" s="13"/>
      <c r="E110" s="13"/>
      <c r="F110" s="13"/>
      <c r="G110" s="13"/>
      <c r="H110" s="13" t="s">
        <v>16</v>
      </c>
      <c r="I110" s="13"/>
      <c r="J110" s="14"/>
      <c r="K110" s="13"/>
    </row>
    <row r="111" spans="1:11" x14ac:dyDescent="0.25">
      <c r="A111" s="20">
        <v>105</v>
      </c>
      <c r="B111" s="10" t="s">
        <v>199</v>
      </c>
      <c r="C111" s="11" t="s">
        <v>200</v>
      </c>
      <c r="D111" s="13"/>
      <c r="E111" s="13"/>
      <c r="F111" s="13"/>
      <c r="G111" s="13"/>
      <c r="H111" s="13"/>
      <c r="I111" s="13" t="s">
        <v>16</v>
      </c>
      <c r="J111" s="14"/>
      <c r="K111" s="13"/>
    </row>
    <row r="112" spans="1:11" ht="31.5" x14ac:dyDescent="0.25">
      <c r="A112" s="20">
        <v>106</v>
      </c>
      <c r="B112" s="20">
        <v>560198</v>
      </c>
      <c r="C112" s="29" t="s">
        <v>201</v>
      </c>
      <c r="D112" s="13"/>
      <c r="E112" s="13"/>
      <c r="F112" s="13"/>
      <c r="G112" s="13"/>
      <c r="H112" s="13" t="s">
        <v>16</v>
      </c>
      <c r="I112" s="13" t="s">
        <v>16</v>
      </c>
      <c r="J112" s="14"/>
      <c r="K112" s="13"/>
    </row>
    <row r="113" spans="1:11" ht="31.5" x14ac:dyDescent="0.25">
      <c r="A113" s="20">
        <v>107</v>
      </c>
      <c r="B113" s="20">
        <v>560199</v>
      </c>
      <c r="C113" s="29" t="s">
        <v>202</v>
      </c>
      <c r="D113" s="13"/>
      <c r="E113" s="13"/>
      <c r="F113" s="13"/>
      <c r="G113" s="13"/>
      <c r="H113" s="13" t="s">
        <v>16</v>
      </c>
      <c r="I113" s="13"/>
      <c r="J113" s="14"/>
      <c r="K113" s="13"/>
    </row>
    <row r="114" spans="1:11" ht="31.5" x14ac:dyDescent="0.25">
      <c r="A114" s="20">
        <v>108</v>
      </c>
      <c r="B114" s="20">
        <v>560200</v>
      </c>
      <c r="C114" s="29" t="s">
        <v>203</v>
      </c>
      <c r="D114" s="13"/>
      <c r="E114" s="13"/>
      <c r="F114" s="13"/>
      <c r="G114" s="13"/>
      <c r="H114" s="13" t="s">
        <v>16</v>
      </c>
      <c r="I114" s="13"/>
      <c r="J114" s="14"/>
      <c r="K114" s="13"/>
    </row>
    <row r="115" spans="1:11" x14ac:dyDescent="0.25">
      <c r="A115" s="20">
        <v>109</v>
      </c>
      <c r="B115" s="10" t="s">
        <v>204</v>
      </c>
      <c r="C115" s="11" t="s">
        <v>205</v>
      </c>
      <c r="D115" s="13"/>
      <c r="E115" s="13"/>
      <c r="F115" s="13"/>
      <c r="G115" s="13" t="s">
        <v>16</v>
      </c>
      <c r="H115" s="13" t="s">
        <v>16</v>
      </c>
      <c r="I115" s="13" t="s">
        <v>16</v>
      </c>
      <c r="J115" s="14"/>
      <c r="K115" s="13"/>
    </row>
    <row r="116" spans="1:11" ht="31.5" x14ac:dyDescent="0.25">
      <c r="A116" s="20">
        <v>110</v>
      </c>
      <c r="B116" s="20">
        <v>560208</v>
      </c>
      <c r="C116" s="29" t="s">
        <v>206</v>
      </c>
      <c r="D116" s="12"/>
      <c r="E116" s="13"/>
      <c r="F116" s="13"/>
      <c r="G116" s="13"/>
      <c r="H116" s="13" t="s">
        <v>16</v>
      </c>
      <c r="I116" s="13"/>
      <c r="J116" s="14"/>
      <c r="K116" s="13"/>
    </row>
    <row r="117" spans="1:11" x14ac:dyDescent="0.25">
      <c r="A117" s="20">
        <v>111</v>
      </c>
      <c r="B117" s="20" t="s">
        <v>207</v>
      </c>
      <c r="C117" s="30" t="s">
        <v>208</v>
      </c>
      <c r="D117" s="23"/>
      <c r="E117" s="17"/>
      <c r="F117" s="17"/>
      <c r="G117" s="17"/>
      <c r="H117" s="13" t="s">
        <v>16</v>
      </c>
      <c r="I117" s="17"/>
      <c r="J117" s="17"/>
      <c r="K117" s="17"/>
    </row>
    <row r="118" spans="1:11" x14ac:dyDescent="0.25">
      <c r="A118" s="20">
        <v>112</v>
      </c>
      <c r="B118" s="20">
        <v>560227</v>
      </c>
      <c r="C118" s="25" t="s">
        <v>209</v>
      </c>
      <c r="D118" s="12"/>
      <c r="E118" s="12"/>
      <c r="F118" s="13"/>
      <c r="G118" s="13"/>
      <c r="H118" s="13" t="s">
        <v>16</v>
      </c>
      <c r="I118" s="13"/>
      <c r="J118" s="14"/>
      <c r="K118" s="13"/>
    </row>
    <row r="119" spans="1:11" x14ac:dyDescent="0.25">
      <c r="A119" s="20">
        <v>113</v>
      </c>
      <c r="B119" s="20">
        <v>560228</v>
      </c>
      <c r="C119" s="25" t="s">
        <v>210</v>
      </c>
      <c r="D119" s="12"/>
      <c r="E119" s="12"/>
      <c r="F119" s="13"/>
      <c r="G119" s="13"/>
      <c r="H119" s="13" t="s">
        <v>16</v>
      </c>
      <c r="I119" s="13"/>
      <c r="J119" s="14"/>
      <c r="K119" s="13"/>
    </row>
    <row r="120" spans="1:11" x14ac:dyDescent="0.25">
      <c r="A120" s="20">
        <v>114</v>
      </c>
      <c r="B120" s="20">
        <v>560229</v>
      </c>
      <c r="C120" s="30" t="s">
        <v>211</v>
      </c>
      <c r="D120" s="23"/>
      <c r="E120" s="23"/>
      <c r="F120" s="13" t="s">
        <v>16</v>
      </c>
      <c r="G120" s="17"/>
      <c r="H120" s="17"/>
      <c r="I120" s="19"/>
      <c r="J120" s="17"/>
      <c r="K120" s="17"/>
    </row>
    <row r="121" spans="1:11" x14ac:dyDescent="0.25">
      <c r="A121" s="20">
        <v>115</v>
      </c>
      <c r="B121" s="31" t="s">
        <v>212</v>
      </c>
      <c r="C121" s="16" t="s">
        <v>213</v>
      </c>
      <c r="D121" s="23"/>
      <c r="E121" s="23"/>
      <c r="F121" s="13" t="s">
        <v>16</v>
      </c>
      <c r="G121" s="17"/>
      <c r="H121" s="13" t="s">
        <v>16</v>
      </c>
      <c r="I121" s="19" t="s">
        <v>16</v>
      </c>
      <c r="J121" s="17"/>
      <c r="K121" s="17"/>
    </row>
    <row r="122" spans="1:11" x14ac:dyDescent="0.25">
      <c r="A122" s="20">
        <v>116</v>
      </c>
      <c r="B122" s="31">
        <v>560233</v>
      </c>
      <c r="C122" s="16" t="s">
        <v>214</v>
      </c>
      <c r="D122" s="23"/>
      <c r="E122" s="23"/>
      <c r="F122" s="13"/>
      <c r="G122" s="17"/>
      <c r="H122" s="13" t="s">
        <v>16</v>
      </c>
      <c r="I122" s="19"/>
      <c r="J122" s="17"/>
      <c r="K122" s="17"/>
    </row>
    <row r="123" spans="1:11" x14ac:dyDescent="0.25">
      <c r="A123" s="20">
        <v>117</v>
      </c>
      <c r="B123" s="31" t="s">
        <v>215</v>
      </c>
      <c r="C123" s="16" t="s">
        <v>216</v>
      </c>
      <c r="D123" s="23"/>
      <c r="E123" s="17"/>
      <c r="F123" s="19" t="s">
        <v>16</v>
      </c>
      <c r="G123" s="13" t="s">
        <v>16</v>
      </c>
      <c r="H123" s="13" t="s">
        <v>16</v>
      </c>
      <c r="I123" s="17"/>
      <c r="J123" s="17"/>
      <c r="K123" s="17"/>
    </row>
    <row r="124" spans="1:11" x14ac:dyDescent="0.25">
      <c r="A124" s="20">
        <v>118</v>
      </c>
      <c r="B124" s="31" t="s">
        <v>217</v>
      </c>
      <c r="C124" s="16" t="s">
        <v>218</v>
      </c>
      <c r="D124" s="17"/>
      <c r="E124" s="17"/>
      <c r="F124" s="17"/>
      <c r="G124" s="13" t="s">
        <v>16</v>
      </c>
      <c r="H124" s="13" t="s">
        <v>16</v>
      </c>
      <c r="I124" s="17"/>
      <c r="J124" s="17"/>
      <c r="K124" s="17"/>
    </row>
    <row r="125" spans="1:11" x14ac:dyDescent="0.25">
      <c r="A125" s="20">
        <v>119</v>
      </c>
      <c r="B125" s="31" t="s">
        <v>219</v>
      </c>
      <c r="C125" s="16" t="s">
        <v>220</v>
      </c>
      <c r="D125" s="17"/>
      <c r="E125" s="17"/>
      <c r="F125" s="17"/>
      <c r="G125" s="17"/>
      <c r="H125" s="13"/>
      <c r="I125" s="32" t="s">
        <v>16</v>
      </c>
      <c r="J125" s="17"/>
      <c r="K125" s="17"/>
    </row>
    <row r="126" spans="1:11" ht="21" customHeight="1" x14ac:dyDescent="0.25">
      <c r="A126" s="20">
        <v>120</v>
      </c>
      <c r="B126" s="20">
        <v>560239</v>
      </c>
      <c r="C126" s="29" t="s">
        <v>221</v>
      </c>
      <c r="D126" s="17"/>
      <c r="E126" s="19" t="s">
        <v>16</v>
      </c>
      <c r="F126" s="17"/>
      <c r="G126" s="17"/>
      <c r="H126" s="13" t="s">
        <v>16</v>
      </c>
      <c r="I126" s="32"/>
      <c r="J126" s="17"/>
      <c r="K126" s="17"/>
    </row>
    <row r="127" spans="1:11" x14ac:dyDescent="0.25">
      <c r="A127" s="20">
        <v>121</v>
      </c>
      <c r="B127" s="31" t="s">
        <v>222</v>
      </c>
      <c r="C127" s="30" t="s">
        <v>223</v>
      </c>
      <c r="D127" s="17"/>
      <c r="E127" s="17"/>
      <c r="F127" s="17"/>
      <c r="G127" s="17"/>
      <c r="H127" s="19" t="s">
        <v>16</v>
      </c>
      <c r="I127" s="19" t="s">
        <v>16</v>
      </c>
      <c r="J127" s="17"/>
      <c r="K127" s="17"/>
    </row>
    <row r="128" spans="1:11" ht="19.5" customHeight="1" x14ac:dyDescent="0.25">
      <c r="A128" s="20">
        <v>122</v>
      </c>
      <c r="B128" s="31" t="s">
        <v>224</v>
      </c>
      <c r="C128" s="30" t="s">
        <v>225</v>
      </c>
      <c r="D128" s="17"/>
      <c r="E128" s="17"/>
      <c r="F128" s="17"/>
      <c r="G128" s="13" t="s">
        <v>16</v>
      </c>
      <c r="H128" s="20" t="s">
        <v>16</v>
      </c>
      <c r="I128" s="17"/>
      <c r="J128" s="17"/>
      <c r="K128" s="17"/>
    </row>
    <row r="129" spans="1:11" x14ac:dyDescent="0.25">
      <c r="A129" s="20">
        <v>123</v>
      </c>
      <c r="B129" s="31" t="s">
        <v>226</v>
      </c>
      <c r="C129" s="30" t="s">
        <v>227</v>
      </c>
      <c r="D129" s="17"/>
      <c r="E129" s="17"/>
      <c r="F129" s="17"/>
      <c r="G129" s="17"/>
      <c r="H129" s="18" t="s">
        <v>16</v>
      </c>
      <c r="I129" s="17"/>
      <c r="J129" s="17"/>
      <c r="K129" s="17"/>
    </row>
    <row r="130" spans="1:11" x14ac:dyDescent="0.25">
      <c r="A130" s="20">
        <v>124</v>
      </c>
      <c r="B130" s="15">
        <v>560257</v>
      </c>
      <c r="C130" s="21" t="s">
        <v>228</v>
      </c>
      <c r="D130" s="22"/>
      <c r="E130" s="18"/>
      <c r="F130" s="22"/>
      <c r="G130" s="22"/>
      <c r="H130" s="18" t="s">
        <v>16</v>
      </c>
      <c r="I130" s="18" t="s">
        <v>16</v>
      </c>
      <c r="J130" s="17"/>
      <c r="K130" s="22"/>
    </row>
    <row r="131" spans="1:11" x14ac:dyDescent="0.25">
      <c r="A131" s="20">
        <v>125</v>
      </c>
      <c r="B131" s="20">
        <v>560258</v>
      </c>
      <c r="C131" s="29" t="s">
        <v>229</v>
      </c>
      <c r="D131" s="17"/>
      <c r="E131" s="17"/>
      <c r="F131" s="17"/>
      <c r="G131" s="17"/>
      <c r="H131" s="19" t="s">
        <v>16</v>
      </c>
      <c r="I131" s="19"/>
      <c r="J131" s="17"/>
      <c r="K131" s="17"/>
    </row>
    <row r="132" spans="1:11" x14ac:dyDescent="0.25">
      <c r="A132" s="20">
        <v>126</v>
      </c>
      <c r="B132" s="20">
        <v>560274</v>
      </c>
      <c r="C132" s="29" t="s">
        <v>230</v>
      </c>
      <c r="D132" s="17"/>
      <c r="E132" s="17"/>
      <c r="F132" s="17"/>
      <c r="G132" s="17"/>
      <c r="H132" s="19" t="s">
        <v>16</v>
      </c>
      <c r="I132" s="19"/>
      <c r="J132" s="17"/>
      <c r="K132" s="17"/>
    </row>
  </sheetData>
  <autoFilter ref="A5:K5"/>
  <mergeCells count="12">
    <mergeCell ref="K4:K5"/>
    <mergeCell ref="G2:K2"/>
    <mergeCell ref="F1:K1"/>
    <mergeCell ref="D2:E2"/>
    <mergeCell ref="B3:K3"/>
    <mergeCell ref="F4:F5"/>
    <mergeCell ref="G4:J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topLeftCell="B1" zoomScale="85" zoomScaleNormal="100" zoomScaleSheetLayoutView="85" workbookViewId="0">
      <pane ySplit="8" topLeftCell="A45" activePane="bottomLeft" state="frozen"/>
      <selection activeCell="B1" sqref="B1"/>
      <selection pane="bottomLeft" activeCell="O14" sqref="O14"/>
    </sheetView>
  </sheetViews>
  <sheetFormatPr defaultRowHeight="15" x14ac:dyDescent="0.2"/>
  <cols>
    <col min="1" max="1" width="11" style="656" hidden="1" customWidth="1"/>
    <col min="2" max="2" width="16.5" style="672" customWidth="1"/>
    <col min="3" max="3" width="74.83203125" style="656" customWidth="1"/>
    <col min="4" max="4" width="13.33203125" style="656" customWidth="1"/>
    <col min="5" max="5" width="16" style="656" customWidth="1"/>
    <col min="6" max="6" width="11.33203125" style="656" customWidth="1"/>
    <col min="7" max="7" width="18.6640625" style="655" customWidth="1"/>
    <col min="8" max="16384" width="9.33203125" style="656"/>
  </cols>
  <sheetData>
    <row r="1" spans="1:8" s="466" customFormat="1" ht="64.5" customHeight="1" x14ac:dyDescent="0.25">
      <c r="A1" s="465"/>
      <c r="C1" s="414"/>
      <c r="D1" s="681" t="s">
        <v>2489</v>
      </c>
      <c r="E1" s="681"/>
      <c r="F1" s="681"/>
      <c r="G1" s="681"/>
    </row>
    <row r="2" spans="1:8" ht="59.25" customHeight="1" x14ac:dyDescent="0.2">
      <c r="A2" s="653" t="s">
        <v>2351</v>
      </c>
      <c r="B2" s="654"/>
      <c r="C2" s="682" t="s">
        <v>2352</v>
      </c>
      <c r="D2" s="682"/>
      <c r="E2" s="682"/>
      <c r="F2" s="682"/>
      <c r="G2" s="682"/>
    </row>
    <row r="3" spans="1:8" ht="66" customHeight="1" x14ac:dyDescent="0.2">
      <c r="A3" s="683" t="s">
        <v>2492</v>
      </c>
      <c r="B3" s="683"/>
      <c r="C3" s="683"/>
      <c r="D3" s="683"/>
      <c r="E3" s="683"/>
      <c r="F3" s="683"/>
      <c r="G3" s="683"/>
    </row>
    <row r="4" spans="1:8" ht="15.75" x14ac:dyDescent="0.2">
      <c r="A4" s="469"/>
      <c r="B4" s="683"/>
      <c r="C4" s="683"/>
      <c r="D4" s="469"/>
      <c r="E4" s="469"/>
      <c r="F4" s="469"/>
      <c r="G4" s="657"/>
    </row>
    <row r="5" spans="1:8" ht="15.75" x14ac:dyDescent="0.2">
      <c r="A5" s="684" t="s">
        <v>1276</v>
      </c>
      <c r="B5" s="684"/>
      <c r="C5" s="684"/>
      <c r="D5" s="402">
        <v>13915.6</v>
      </c>
      <c r="E5" s="403"/>
      <c r="F5" s="403"/>
      <c r="G5" s="657"/>
    </row>
    <row r="6" spans="1:8" ht="15.75" x14ac:dyDescent="0.2">
      <c r="A6" s="684" t="s">
        <v>1277</v>
      </c>
      <c r="B6" s="684"/>
      <c r="C6" s="684"/>
      <c r="D6" s="404">
        <v>1.105</v>
      </c>
      <c r="E6" s="405"/>
      <c r="F6" s="405"/>
      <c r="G6" s="657"/>
    </row>
    <row r="7" spans="1:8" ht="15.75" x14ac:dyDescent="0.2">
      <c r="A7" s="469"/>
      <c r="B7" s="685"/>
      <c r="C7" s="685"/>
      <c r="D7" s="469"/>
      <c r="E7" s="469"/>
      <c r="F7" s="469"/>
      <c r="G7" s="657"/>
    </row>
    <row r="8" spans="1:8" ht="28.5" x14ac:dyDescent="0.2">
      <c r="A8" s="658" t="s">
        <v>2353</v>
      </c>
      <c r="B8" s="658" t="s">
        <v>1278</v>
      </c>
      <c r="C8" s="407" t="s">
        <v>1279</v>
      </c>
      <c r="D8" s="658" t="s">
        <v>1280</v>
      </c>
      <c r="E8" s="658" t="s">
        <v>1281</v>
      </c>
      <c r="F8" s="658" t="s">
        <v>2354</v>
      </c>
      <c r="G8" s="659" t="s">
        <v>2355</v>
      </c>
      <c r="H8" s="660"/>
    </row>
    <row r="9" spans="1:8" x14ac:dyDescent="0.2">
      <c r="A9" s="661"/>
      <c r="B9" s="392" t="s">
        <v>2356</v>
      </c>
      <c r="C9" s="393" t="s">
        <v>1283</v>
      </c>
      <c r="D9" s="662">
        <v>0.35</v>
      </c>
      <c r="E9" s="663">
        <v>0.97440000000000004</v>
      </c>
      <c r="F9" s="664">
        <v>1</v>
      </c>
      <c r="G9" s="662">
        <f>$D$5*D9*((100%-E9)+E9*$D$6*F9)</f>
        <v>5368.77</v>
      </c>
      <c r="H9" s="660"/>
    </row>
    <row r="10" spans="1:8" ht="30" x14ac:dyDescent="0.2">
      <c r="A10" s="661"/>
      <c r="B10" s="392" t="s">
        <v>2357</v>
      </c>
      <c r="C10" s="393" t="s">
        <v>1285</v>
      </c>
      <c r="D10" s="662">
        <v>0.97</v>
      </c>
      <c r="E10" s="663">
        <v>0.96299999999999997</v>
      </c>
      <c r="F10" s="664">
        <v>1</v>
      </c>
      <c r="G10" s="662">
        <f>$D$5*D10*((100%-E10)+E10*$D$6*F10)</f>
        <v>14863</v>
      </c>
      <c r="H10" s="660"/>
    </row>
    <row r="11" spans="1:8" ht="19.5" customHeight="1" x14ac:dyDescent="0.2">
      <c r="A11" s="661"/>
      <c r="B11" s="392" t="s">
        <v>2358</v>
      </c>
      <c r="C11" s="393" t="s">
        <v>1287</v>
      </c>
      <c r="D11" s="662">
        <v>0.97</v>
      </c>
      <c r="E11" s="663">
        <v>0.98270000000000002</v>
      </c>
      <c r="F11" s="664">
        <v>1</v>
      </c>
      <c r="G11" s="662">
        <f>$D$5*D11*((100%-E11)+E11*$D$6*F11)</f>
        <v>14890.92</v>
      </c>
      <c r="H11" s="660"/>
    </row>
    <row r="12" spans="1:8" ht="20.25" customHeight="1" x14ac:dyDescent="0.2">
      <c r="A12" s="661"/>
      <c r="B12" s="392" t="s">
        <v>2359</v>
      </c>
      <c r="C12" s="393" t="s">
        <v>1289</v>
      </c>
      <c r="D12" s="662">
        <v>1.95</v>
      </c>
      <c r="E12" s="663">
        <v>0.98199999999999998</v>
      </c>
      <c r="F12" s="664">
        <v>1</v>
      </c>
      <c r="G12" s="662">
        <f t="shared" ref="G12:G19" si="0">$D$5*D12*((100%-E12)+E12*$D$6*F12)</f>
        <v>29933.35</v>
      </c>
      <c r="H12" s="660"/>
    </row>
    <row r="13" spans="1:8" ht="30" x14ac:dyDescent="0.2">
      <c r="A13" s="661"/>
      <c r="B13" s="661" t="s">
        <v>2360</v>
      </c>
      <c r="C13" s="393" t="s">
        <v>1349</v>
      </c>
      <c r="D13" s="662">
        <v>0.49</v>
      </c>
      <c r="E13" s="663">
        <v>0.19120000000000001</v>
      </c>
      <c r="F13" s="665">
        <v>1</v>
      </c>
      <c r="G13" s="666">
        <f>$D$5*D13*((100%-E13)+E13*$D$6*F13)</f>
        <v>6955.54</v>
      </c>
      <c r="H13" s="660"/>
    </row>
    <row r="14" spans="1:8" ht="30" x14ac:dyDescent="0.2">
      <c r="A14" s="661"/>
      <c r="B14" s="661" t="s">
        <v>2361</v>
      </c>
      <c r="C14" s="393" t="s">
        <v>1351</v>
      </c>
      <c r="D14" s="662">
        <v>1.41</v>
      </c>
      <c r="E14" s="663">
        <v>8.7900000000000006E-2</v>
      </c>
      <c r="F14" s="665">
        <v>1</v>
      </c>
      <c r="G14" s="666">
        <f t="shared" si="0"/>
        <v>19802.09</v>
      </c>
      <c r="H14" s="660"/>
    </row>
    <row r="15" spans="1:8" ht="30" x14ac:dyDescent="0.2">
      <c r="A15" s="661"/>
      <c r="B15" s="661" t="s">
        <v>2362</v>
      </c>
      <c r="C15" s="393" t="s">
        <v>1353</v>
      </c>
      <c r="D15" s="662">
        <v>2.0299999999999998</v>
      </c>
      <c r="E15" s="663">
        <v>0.25890000000000002</v>
      </c>
      <c r="F15" s="667">
        <v>1</v>
      </c>
      <c r="G15" s="666">
        <f t="shared" si="0"/>
        <v>29016.59</v>
      </c>
      <c r="H15" s="660"/>
    </row>
    <row r="16" spans="1:8" ht="30" x14ac:dyDescent="0.2">
      <c r="A16" s="661"/>
      <c r="B16" s="661" t="s">
        <v>2363</v>
      </c>
      <c r="C16" s="393" t="s">
        <v>1355</v>
      </c>
      <c r="D16" s="662">
        <v>2.63</v>
      </c>
      <c r="E16" s="663">
        <v>0.23499999999999999</v>
      </c>
      <c r="F16" s="667">
        <v>1</v>
      </c>
      <c r="G16" s="666">
        <f t="shared" si="0"/>
        <v>37501.08</v>
      </c>
      <c r="H16" s="660"/>
    </row>
    <row r="17" spans="1:8" ht="30" x14ac:dyDescent="0.2">
      <c r="A17" s="661"/>
      <c r="B17" s="661" t="s">
        <v>2364</v>
      </c>
      <c r="C17" s="393" t="s">
        <v>1357</v>
      </c>
      <c r="D17" s="662">
        <v>4.1900000000000004</v>
      </c>
      <c r="E17" s="663">
        <v>3.1399999999999997E-2</v>
      </c>
      <c r="F17" s="667">
        <v>1</v>
      </c>
      <c r="G17" s="666">
        <f t="shared" si="0"/>
        <v>58498.6</v>
      </c>
      <c r="H17" s="660"/>
    </row>
    <row r="18" spans="1:8" ht="30" x14ac:dyDescent="0.2">
      <c r="A18" s="661"/>
      <c r="B18" s="661" t="s">
        <v>2365</v>
      </c>
      <c r="C18" s="410" t="s">
        <v>1359</v>
      </c>
      <c r="D18" s="662">
        <v>4.93</v>
      </c>
      <c r="E18" s="663">
        <v>2.0400000000000001E-2</v>
      </c>
      <c r="F18" s="667">
        <v>1</v>
      </c>
      <c r="G18" s="666">
        <f t="shared" si="0"/>
        <v>68750.86</v>
      </c>
      <c r="H18" s="660"/>
    </row>
    <row r="19" spans="1:8" ht="30" x14ac:dyDescent="0.2">
      <c r="A19" s="661"/>
      <c r="B19" s="661" t="s">
        <v>2366</v>
      </c>
      <c r="C19" s="410" t="s">
        <v>1361</v>
      </c>
      <c r="D19" s="662">
        <v>5.87</v>
      </c>
      <c r="E19" s="663">
        <v>6.59E-2</v>
      </c>
      <c r="F19" s="667">
        <v>1</v>
      </c>
      <c r="G19" s="666">
        <f t="shared" si="0"/>
        <v>82249.789999999994</v>
      </c>
      <c r="H19" s="660"/>
    </row>
    <row r="20" spans="1:8" ht="30" x14ac:dyDescent="0.2">
      <c r="A20" s="392">
        <v>54</v>
      </c>
      <c r="B20" s="392" t="s">
        <v>2367</v>
      </c>
      <c r="C20" s="393" t="s">
        <v>1363</v>
      </c>
      <c r="D20" s="409">
        <v>7.66</v>
      </c>
      <c r="E20" s="408">
        <v>0.1106</v>
      </c>
      <c r="F20" s="667">
        <v>1</v>
      </c>
      <c r="G20" s="666">
        <f>$D$5*D20*((100%-E20)+E20*$D$6*F20)</f>
        <v>107831.37</v>
      </c>
      <c r="H20" s="660"/>
    </row>
    <row r="21" spans="1:8" ht="30" x14ac:dyDescent="0.2">
      <c r="A21" s="392">
        <v>55</v>
      </c>
      <c r="B21" s="392" t="s">
        <v>2368</v>
      </c>
      <c r="C21" s="393" t="s">
        <v>1365</v>
      </c>
      <c r="D21" s="409">
        <v>8.57</v>
      </c>
      <c r="E21" s="408">
        <v>0.15079999999999999</v>
      </c>
      <c r="F21" s="667">
        <v>1</v>
      </c>
      <c r="G21" s="666">
        <f t="shared" ref="G21:G36" si="1">$D$5*D21*((100%-E21)+E21*$D$6*F21)</f>
        <v>121145</v>
      </c>
      <c r="H21" s="660"/>
    </row>
    <row r="22" spans="1:8" ht="30" x14ac:dyDescent="0.2">
      <c r="A22" s="392">
        <v>56</v>
      </c>
      <c r="B22" s="392" t="s">
        <v>2369</v>
      </c>
      <c r="C22" s="393" t="s">
        <v>1367</v>
      </c>
      <c r="D22" s="409">
        <v>9.65</v>
      </c>
      <c r="E22" s="408">
        <v>0.14910000000000001</v>
      </c>
      <c r="F22" s="667">
        <v>1</v>
      </c>
      <c r="G22" s="666">
        <f t="shared" si="1"/>
        <v>136387.85</v>
      </c>
      <c r="H22" s="660"/>
    </row>
    <row r="23" spans="1:8" ht="30" x14ac:dyDescent="0.2">
      <c r="A23" s="392">
        <v>57</v>
      </c>
      <c r="B23" s="392" t="s">
        <v>2370</v>
      </c>
      <c r="C23" s="393" t="s">
        <v>1369</v>
      </c>
      <c r="D23" s="409">
        <v>10.57</v>
      </c>
      <c r="E23" s="408">
        <v>0.2235</v>
      </c>
      <c r="F23" s="667">
        <v>1</v>
      </c>
      <c r="G23" s="666">
        <f t="shared" si="1"/>
        <v>150539.68</v>
      </c>
      <c r="H23" s="660"/>
    </row>
    <row r="24" spans="1:8" ht="30" x14ac:dyDescent="0.2">
      <c r="A24" s="392">
        <v>58</v>
      </c>
      <c r="B24" s="392" t="s">
        <v>2371</v>
      </c>
      <c r="C24" s="393" t="s">
        <v>1371</v>
      </c>
      <c r="D24" s="409">
        <v>13.5</v>
      </c>
      <c r="E24" s="408">
        <v>9.9900000000000003E-2</v>
      </c>
      <c r="F24" s="667">
        <v>1</v>
      </c>
      <c r="G24" s="666">
        <f t="shared" si="1"/>
        <v>189831.16</v>
      </c>
      <c r="H24" s="660"/>
    </row>
    <row r="25" spans="1:8" ht="30" x14ac:dyDescent="0.2">
      <c r="A25" s="392">
        <v>59</v>
      </c>
      <c r="B25" s="392" t="s">
        <v>2372</v>
      </c>
      <c r="C25" s="393" t="s">
        <v>1373</v>
      </c>
      <c r="D25" s="409">
        <v>16.03</v>
      </c>
      <c r="E25" s="408">
        <v>8.4900000000000003E-2</v>
      </c>
      <c r="F25" s="667">
        <v>1</v>
      </c>
      <c r="G25" s="666">
        <f t="shared" si="1"/>
        <v>225055.6</v>
      </c>
      <c r="H25" s="660"/>
    </row>
    <row r="26" spans="1:8" ht="30" x14ac:dyDescent="0.2">
      <c r="A26" s="392">
        <v>60</v>
      </c>
      <c r="B26" s="392" t="s">
        <v>2373</v>
      </c>
      <c r="C26" s="393" t="s">
        <v>1375</v>
      </c>
      <c r="D26" s="409">
        <v>20.54</v>
      </c>
      <c r="E26" s="408">
        <v>5.6399999999999999E-2</v>
      </c>
      <c r="F26" s="667">
        <v>1</v>
      </c>
      <c r="G26" s="666">
        <f t="shared" si="1"/>
        <v>287519.09000000003</v>
      </c>
      <c r="H26" s="660"/>
    </row>
    <row r="27" spans="1:8" ht="30" x14ac:dyDescent="0.2">
      <c r="A27" s="392">
        <v>61</v>
      </c>
      <c r="B27" s="392" t="s">
        <v>2374</v>
      </c>
      <c r="C27" s="393" t="s">
        <v>1377</v>
      </c>
      <c r="D27" s="409">
        <v>27.22</v>
      </c>
      <c r="E27" s="408">
        <v>2.8199999999999999E-2</v>
      </c>
      <c r="F27" s="667">
        <v>1</v>
      </c>
      <c r="G27" s="666">
        <f t="shared" si="1"/>
        <v>379904.21</v>
      </c>
      <c r="H27" s="660"/>
    </row>
    <row r="28" spans="1:8" ht="30" x14ac:dyDescent="0.2">
      <c r="A28" s="392">
        <v>62</v>
      </c>
      <c r="B28" s="392" t="s">
        <v>2375</v>
      </c>
      <c r="C28" s="393" t="s">
        <v>1379</v>
      </c>
      <c r="D28" s="409">
        <v>34.01</v>
      </c>
      <c r="E28" s="408">
        <v>5.8400000000000001E-2</v>
      </c>
      <c r="F28" s="667">
        <v>1</v>
      </c>
      <c r="G28" s="666">
        <f t="shared" si="1"/>
        <v>476171.64</v>
      </c>
      <c r="H28" s="660"/>
    </row>
    <row r="29" spans="1:8" ht="30" x14ac:dyDescent="0.2">
      <c r="A29" s="392">
        <v>63</v>
      </c>
      <c r="B29" s="392" t="s">
        <v>2376</v>
      </c>
      <c r="C29" s="393" t="s">
        <v>1381</v>
      </c>
      <c r="D29" s="409">
        <v>56.65</v>
      </c>
      <c r="E29" s="408">
        <v>2.3E-3</v>
      </c>
      <c r="F29" s="667">
        <v>1</v>
      </c>
      <c r="G29" s="666">
        <f t="shared" si="1"/>
        <v>788509.12</v>
      </c>
    </row>
    <row r="30" spans="1:8" ht="30" x14ac:dyDescent="0.2">
      <c r="A30" s="392"/>
      <c r="B30" s="392" t="s">
        <v>2377</v>
      </c>
      <c r="C30" s="393" t="s">
        <v>2378</v>
      </c>
      <c r="D30" s="409">
        <v>4.09</v>
      </c>
      <c r="E30" s="408">
        <v>0.78380000000000005</v>
      </c>
      <c r="F30" s="667">
        <v>1</v>
      </c>
      <c r="G30" s="666">
        <f>$D$5*D30*((100%-E30)+E30*$D$6*F30)</f>
        <v>61598.84</v>
      </c>
    </row>
    <row r="31" spans="1:8" ht="30" x14ac:dyDescent="0.2">
      <c r="A31" s="392"/>
      <c r="B31" s="392" t="s">
        <v>2379</v>
      </c>
      <c r="C31" s="393" t="s">
        <v>1321</v>
      </c>
      <c r="D31" s="409">
        <v>4.96</v>
      </c>
      <c r="E31" s="408">
        <v>0.82640000000000002</v>
      </c>
      <c r="F31" s="667">
        <v>1</v>
      </c>
      <c r="G31" s="666">
        <f>$D$5*D31*((100%-E31)+E31*$D$6*F31)</f>
        <v>75010.5</v>
      </c>
    </row>
    <row r="32" spans="1:8" ht="30" x14ac:dyDescent="0.2">
      <c r="A32" s="392"/>
      <c r="B32" s="392" t="s">
        <v>2380</v>
      </c>
      <c r="C32" s="393" t="s">
        <v>1323</v>
      </c>
      <c r="D32" s="409">
        <v>13.27</v>
      </c>
      <c r="E32" s="408">
        <v>0.31859999999999999</v>
      </c>
      <c r="F32" s="667">
        <v>1</v>
      </c>
      <c r="G32" s="666">
        <f>$D$5*D32*((100%-E32)+E32*$D$6*F32)</f>
        <v>190837.44</v>
      </c>
    </row>
    <row r="33" spans="1:7" ht="30" x14ac:dyDescent="0.2">
      <c r="A33" s="392"/>
      <c r="B33" s="392" t="s">
        <v>2381</v>
      </c>
      <c r="C33" s="393" t="s">
        <v>1325</v>
      </c>
      <c r="D33" s="409">
        <v>25.33</v>
      </c>
      <c r="E33" s="408">
        <v>0.16689999999999999</v>
      </c>
      <c r="F33" s="667">
        <v>1</v>
      </c>
      <c r="G33" s="666">
        <f>$D$5*D33*((100%-E33)+E33*$D$6*F33)</f>
        <v>358659.22</v>
      </c>
    </row>
    <row r="34" spans="1:7" ht="30" x14ac:dyDescent="0.2">
      <c r="A34" s="392"/>
      <c r="B34" s="392" t="s">
        <v>2382</v>
      </c>
      <c r="C34" s="393" t="s">
        <v>1331</v>
      </c>
      <c r="D34" s="409">
        <v>0.31</v>
      </c>
      <c r="E34" s="408">
        <v>0.51060000000000005</v>
      </c>
      <c r="F34" s="667">
        <v>1</v>
      </c>
      <c r="G34" s="666">
        <f t="shared" si="1"/>
        <v>4545.1099999999997</v>
      </c>
    </row>
    <row r="35" spans="1:7" ht="30" x14ac:dyDescent="0.2">
      <c r="A35" s="392"/>
      <c r="B35" s="392" t="s">
        <v>2383</v>
      </c>
      <c r="C35" s="393" t="s">
        <v>1333</v>
      </c>
      <c r="D35" s="409">
        <v>1.36</v>
      </c>
      <c r="E35" s="408">
        <v>0.51060000000000005</v>
      </c>
      <c r="F35" s="667">
        <v>1</v>
      </c>
      <c r="G35" s="666">
        <f t="shared" si="1"/>
        <v>19939.849999999999</v>
      </c>
    </row>
    <row r="36" spans="1:7" ht="30" x14ac:dyDescent="0.2">
      <c r="A36" s="392">
        <v>64</v>
      </c>
      <c r="B36" s="392" t="s">
        <v>2384</v>
      </c>
      <c r="C36" s="393" t="s">
        <v>1335</v>
      </c>
      <c r="D36" s="409">
        <v>3.06</v>
      </c>
      <c r="E36" s="408">
        <v>0.51060000000000005</v>
      </c>
      <c r="F36" s="667">
        <v>1</v>
      </c>
      <c r="G36" s="666">
        <f t="shared" si="1"/>
        <v>44864.67</v>
      </c>
    </row>
    <row r="37" spans="1:7" ht="30" x14ac:dyDescent="0.2">
      <c r="A37" s="392">
        <v>65</v>
      </c>
      <c r="B37" s="392" t="s">
        <v>2385</v>
      </c>
      <c r="C37" s="393" t="s">
        <v>2386</v>
      </c>
      <c r="D37" s="409">
        <v>5.66</v>
      </c>
      <c r="E37" s="408">
        <v>0.51060000000000005</v>
      </c>
      <c r="F37" s="667">
        <v>1</v>
      </c>
      <c r="G37" s="666">
        <f>$D$5*D37*((100%-E37)+E37*$D$6*F37)</f>
        <v>82984.98</v>
      </c>
    </row>
    <row r="38" spans="1:7" ht="34.5" customHeight="1" x14ac:dyDescent="0.2">
      <c r="A38" s="392"/>
      <c r="B38" s="392" t="s">
        <v>2387</v>
      </c>
      <c r="C38" s="393" t="s">
        <v>1337</v>
      </c>
      <c r="D38" s="409">
        <v>4.18</v>
      </c>
      <c r="E38" s="408">
        <v>4.1300000000000003E-2</v>
      </c>
      <c r="F38" s="667">
        <v>1</v>
      </c>
      <c r="G38" s="666">
        <f>$D$5*D38*((100%-E38)+E38*$D$6*F38)</f>
        <v>58419.45</v>
      </c>
    </row>
    <row r="39" spans="1:7" ht="34.5" customHeight="1" x14ac:dyDescent="0.2">
      <c r="A39" s="392"/>
      <c r="B39" s="392" t="s">
        <v>2388</v>
      </c>
      <c r="C39" s="393" t="s">
        <v>1339</v>
      </c>
      <c r="D39" s="409">
        <v>5.13</v>
      </c>
      <c r="E39" s="408">
        <v>0.1275</v>
      </c>
      <c r="F39" s="667">
        <v>1</v>
      </c>
      <c r="G39" s="666">
        <f t="shared" ref="G39:G45" si="2">$D$5*D39*((100%-E39)+E39*$D$6*F39)</f>
        <v>72342.720000000001</v>
      </c>
    </row>
    <row r="40" spans="1:7" ht="36.75" customHeight="1" x14ac:dyDescent="0.2">
      <c r="A40" s="392"/>
      <c r="B40" s="392" t="s">
        <v>2389</v>
      </c>
      <c r="C40" s="393" t="s">
        <v>1341</v>
      </c>
      <c r="D40" s="409">
        <v>6.88</v>
      </c>
      <c r="E40" s="408">
        <v>0.2253</v>
      </c>
      <c r="F40" s="667">
        <v>1</v>
      </c>
      <c r="G40" s="666">
        <f t="shared" si="2"/>
        <v>98004.19</v>
      </c>
    </row>
    <row r="41" spans="1:7" ht="34.5" customHeight="1" x14ac:dyDescent="0.2">
      <c r="A41" s="392"/>
      <c r="B41" s="392" t="s">
        <v>2390</v>
      </c>
      <c r="C41" s="393" t="s">
        <v>1343</v>
      </c>
      <c r="D41" s="409">
        <v>10.029999999999999</v>
      </c>
      <c r="E41" s="408">
        <v>0.31490000000000001</v>
      </c>
      <c r="F41" s="667">
        <v>1</v>
      </c>
      <c r="G41" s="666">
        <f t="shared" si="2"/>
        <v>144188.39000000001</v>
      </c>
    </row>
    <row r="42" spans="1:7" ht="38.25" customHeight="1" x14ac:dyDescent="0.2">
      <c r="A42" s="392"/>
      <c r="B42" s="392" t="s">
        <v>2391</v>
      </c>
      <c r="C42" s="393" t="s">
        <v>1345</v>
      </c>
      <c r="D42" s="409">
        <v>34.21</v>
      </c>
      <c r="E42" s="408">
        <v>4.1999999999999997E-3</v>
      </c>
      <c r="F42" s="667">
        <v>1</v>
      </c>
      <c r="G42" s="666">
        <f t="shared" si="2"/>
        <v>476262.62</v>
      </c>
    </row>
    <row r="43" spans="1:7" ht="39" customHeight="1" x14ac:dyDescent="0.2">
      <c r="A43" s="392"/>
      <c r="B43" s="392" t="s">
        <v>2392</v>
      </c>
      <c r="C43" s="393" t="s">
        <v>1347</v>
      </c>
      <c r="D43" s="409">
        <v>35</v>
      </c>
      <c r="E43" s="408">
        <v>1.5599999999999999E-2</v>
      </c>
      <c r="F43" s="667">
        <v>1</v>
      </c>
      <c r="G43" s="666">
        <f t="shared" si="2"/>
        <v>487843.78</v>
      </c>
    </row>
    <row r="44" spans="1:7" ht="34.5" customHeight="1" x14ac:dyDescent="0.2">
      <c r="A44" s="392"/>
      <c r="B44" s="392" t="s">
        <v>2393</v>
      </c>
      <c r="C44" s="393" t="s">
        <v>2394</v>
      </c>
      <c r="D44" s="409">
        <v>37.1</v>
      </c>
      <c r="E44" s="408">
        <v>4.36E-2</v>
      </c>
      <c r="F44" s="667">
        <v>1</v>
      </c>
      <c r="G44" s="666">
        <f t="shared" si="2"/>
        <v>518632.24</v>
      </c>
    </row>
    <row r="45" spans="1:7" ht="33.75" customHeight="1" x14ac:dyDescent="0.2">
      <c r="A45" s="392"/>
      <c r="B45" s="392" t="s">
        <v>2395</v>
      </c>
      <c r="C45" s="393" t="s">
        <v>2396</v>
      </c>
      <c r="D45" s="409">
        <v>39.909999999999997</v>
      </c>
      <c r="E45" s="408">
        <v>7.6499999999999999E-2</v>
      </c>
      <c r="F45" s="667">
        <v>1</v>
      </c>
      <c r="G45" s="666">
        <f t="shared" si="2"/>
        <v>559832.62</v>
      </c>
    </row>
    <row r="46" spans="1:7" x14ac:dyDescent="0.2">
      <c r="A46" s="668">
        <v>101</v>
      </c>
      <c r="B46" s="392" t="s">
        <v>2397</v>
      </c>
      <c r="C46" s="669" t="s">
        <v>1385</v>
      </c>
      <c r="D46" s="409">
        <v>51.86</v>
      </c>
      <c r="E46" s="408">
        <v>2.3E-3</v>
      </c>
      <c r="F46" s="670">
        <v>1</v>
      </c>
      <c r="G46" s="666">
        <f>$D$5*D46*((100%-E46)+E46*$D$6*F46)</f>
        <v>721837.3</v>
      </c>
    </row>
    <row r="47" spans="1:7" ht="30" x14ac:dyDescent="0.2">
      <c r="A47" s="671"/>
      <c r="B47" s="392" t="s">
        <v>2324</v>
      </c>
      <c r="C47" s="393" t="s">
        <v>2325</v>
      </c>
      <c r="D47" s="409">
        <v>2.23</v>
      </c>
      <c r="E47" s="408">
        <v>3.4599999999999999E-2</v>
      </c>
      <c r="F47" s="670">
        <v>1</v>
      </c>
      <c r="G47" s="666">
        <f>$D$5*D47*((100%-E47)+E47*$D$6*F47)</f>
        <v>31144.53</v>
      </c>
    </row>
    <row r="48" spans="1:7" ht="30" x14ac:dyDescent="0.2">
      <c r="A48" s="671"/>
      <c r="B48" s="392" t="s">
        <v>2326</v>
      </c>
      <c r="C48" s="393" t="s">
        <v>2327</v>
      </c>
      <c r="D48" s="409">
        <v>4.43</v>
      </c>
      <c r="E48" s="408">
        <v>1.7500000000000002E-2</v>
      </c>
      <c r="F48" s="670">
        <v>1</v>
      </c>
      <c r="G48" s="666">
        <f t="shared" ref="G48:G49" si="3">$D$5*D48*((100%-E48)+E48*$D$6*F48)</f>
        <v>61759.38</v>
      </c>
    </row>
    <row r="49" spans="1:7" ht="30" x14ac:dyDescent="0.2">
      <c r="A49" s="671"/>
      <c r="B49" s="392" t="s">
        <v>2328</v>
      </c>
      <c r="C49" s="393" t="s">
        <v>2329</v>
      </c>
      <c r="D49" s="409">
        <v>6.62</v>
      </c>
      <c r="E49" s="408">
        <v>1.17E-2</v>
      </c>
      <c r="F49" s="670">
        <v>1</v>
      </c>
      <c r="G49" s="666">
        <f t="shared" si="3"/>
        <v>92234.44</v>
      </c>
    </row>
    <row r="50" spans="1:7" ht="45" x14ac:dyDescent="0.2">
      <c r="A50" s="671"/>
      <c r="B50" s="395" t="s">
        <v>2398</v>
      </c>
      <c r="C50" s="393" t="s">
        <v>2399</v>
      </c>
      <c r="D50" s="666">
        <v>0.51</v>
      </c>
      <c r="E50" s="408">
        <v>0.1467</v>
      </c>
      <c r="F50" s="670">
        <v>1</v>
      </c>
      <c r="G50" s="666">
        <f>$D$5*D50*((100%-E50)+E50*$D$6*F50)</f>
        <v>7206.27</v>
      </c>
    </row>
    <row r="51" spans="1:7" ht="45" x14ac:dyDescent="0.2">
      <c r="A51" s="671"/>
      <c r="B51" s="395" t="s">
        <v>2400</v>
      </c>
      <c r="C51" s="393" t="s">
        <v>2401</v>
      </c>
      <c r="D51" s="666">
        <v>0.9</v>
      </c>
      <c r="E51" s="408">
        <v>8.3199999999999996E-2</v>
      </c>
      <c r="F51" s="670">
        <v>1</v>
      </c>
      <c r="G51" s="666">
        <f t="shared" ref="G51:G67" si="4">$D$5*D51*((100%-E51)+E51*$D$6*F51)</f>
        <v>12633.45</v>
      </c>
    </row>
    <row r="52" spans="1:7" ht="45" x14ac:dyDescent="0.2">
      <c r="A52" s="671"/>
      <c r="B52" s="395" t="s">
        <v>2402</v>
      </c>
      <c r="C52" s="393" t="s">
        <v>2403</v>
      </c>
      <c r="D52" s="666">
        <v>0.98</v>
      </c>
      <c r="E52" s="408">
        <v>7.7100000000000002E-2</v>
      </c>
      <c r="F52" s="670">
        <v>1</v>
      </c>
      <c r="G52" s="666">
        <f t="shared" si="4"/>
        <v>13747.69</v>
      </c>
    </row>
    <row r="53" spans="1:7" ht="45" x14ac:dyDescent="0.2">
      <c r="A53" s="671"/>
      <c r="B53" s="395" t="s">
        <v>2404</v>
      </c>
      <c r="C53" s="393" t="s">
        <v>2405</v>
      </c>
      <c r="D53" s="666">
        <v>1.1200000000000001</v>
      </c>
      <c r="E53" s="408">
        <v>6.7299999999999999E-2</v>
      </c>
      <c r="F53" s="670">
        <v>1</v>
      </c>
      <c r="G53" s="666">
        <f t="shared" si="4"/>
        <v>15695.61</v>
      </c>
    </row>
    <row r="54" spans="1:7" ht="45" x14ac:dyDescent="0.2">
      <c r="A54" s="671"/>
      <c r="B54" s="395" t="s">
        <v>2406</v>
      </c>
      <c r="C54" s="393" t="s">
        <v>2407</v>
      </c>
      <c r="D54" s="666">
        <v>1.19</v>
      </c>
      <c r="E54" s="408">
        <v>6.3299999999999995E-2</v>
      </c>
      <c r="F54" s="670">
        <v>1</v>
      </c>
      <c r="G54" s="666">
        <f t="shared" si="4"/>
        <v>16669.63</v>
      </c>
    </row>
    <row r="55" spans="1:7" ht="45" x14ac:dyDescent="0.2">
      <c r="A55" s="671"/>
      <c r="B55" s="395" t="s">
        <v>2408</v>
      </c>
      <c r="C55" s="393" t="s">
        <v>2409</v>
      </c>
      <c r="D55" s="666">
        <v>1.41</v>
      </c>
      <c r="E55" s="408">
        <v>5.3600000000000002E-2</v>
      </c>
      <c r="F55" s="670">
        <v>1</v>
      </c>
      <c r="G55" s="666">
        <f t="shared" si="4"/>
        <v>19731.419999999998</v>
      </c>
    </row>
    <row r="56" spans="1:7" ht="45" x14ac:dyDescent="0.2">
      <c r="A56" s="671"/>
      <c r="B56" s="395" t="s">
        <v>2410</v>
      </c>
      <c r="C56" s="393" t="s">
        <v>2411</v>
      </c>
      <c r="D56" s="666">
        <v>1.41</v>
      </c>
      <c r="E56" s="408">
        <v>5.3600000000000002E-2</v>
      </c>
      <c r="F56" s="670">
        <v>1</v>
      </c>
      <c r="G56" s="666">
        <f t="shared" si="4"/>
        <v>19731.419999999998</v>
      </c>
    </row>
    <row r="57" spans="1:7" ht="45" x14ac:dyDescent="0.2">
      <c r="A57" s="671"/>
      <c r="B57" s="395" t="s">
        <v>2412</v>
      </c>
      <c r="C57" s="393" t="s">
        <v>2413</v>
      </c>
      <c r="D57" s="666">
        <v>1.62</v>
      </c>
      <c r="E57" s="408">
        <v>4.65E-2</v>
      </c>
      <c r="F57" s="670">
        <v>1</v>
      </c>
      <c r="G57" s="666">
        <f t="shared" si="4"/>
        <v>22653.34</v>
      </c>
    </row>
    <row r="58" spans="1:7" ht="45" x14ac:dyDescent="0.2">
      <c r="A58" s="671"/>
      <c r="B58" s="395" t="s">
        <v>2414</v>
      </c>
      <c r="C58" s="393" t="s">
        <v>2415</v>
      </c>
      <c r="D58" s="666">
        <v>1.62</v>
      </c>
      <c r="E58" s="408">
        <v>4.65E-2</v>
      </c>
      <c r="F58" s="670">
        <v>1</v>
      </c>
      <c r="G58" s="666">
        <f t="shared" si="4"/>
        <v>22653.34</v>
      </c>
    </row>
    <row r="59" spans="1:7" ht="45" x14ac:dyDescent="0.2">
      <c r="A59" s="671"/>
      <c r="B59" s="395" t="s">
        <v>2416</v>
      </c>
      <c r="C59" s="393" t="s">
        <v>2417</v>
      </c>
      <c r="D59" s="666">
        <v>1.7</v>
      </c>
      <c r="E59" s="408">
        <v>4.4600000000000001E-2</v>
      </c>
      <c r="F59" s="670">
        <v>1</v>
      </c>
      <c r="G59" s="666">
        <f t="shared" si="4"/>
        <v>23767.3</v>
      </c>
    </row>
    <row r="60" spans="1:7" ht="45" x14ac:dyDescent="0.2">
      <c r="A60" s="671"/>
      <c r="B60" s="395" t="s">
        <v>2418</v>
      </c>
      <c r="C60" s="393" t="s">
        <v>2419</v>
      </c>
      <c r="D60" s="666">
        <v>1.75</v>
      </c>
      <c r="E60" s="408">
        <v>4.3299999999999998E-2</v>
      </c>
      <c r="F60" s="670">
        <v>1</v>
      </c>
      <c r="G60" s="666">
        <f t="shared" si="4"/>
        <v>24463.02</v>
      </c>
    </row>
    <row r="61" spans="1:7" ht="45" x14ac:dyDescent="0.2">
      <c r="A61" s="671"/>
      <c r="B61" s="395" t="s">
        <v>2420</v>
      </c>
      <c r="C61" s="393" t="s">
        <v>2421</v>
      </c>
      <c r="D61" s="666">
        <v>1.84</v>
      </c>
      <c r="E61" s="408">
        <v>4.1099999999999998E-2</v>
      </c>
      <c r="F61" s="670">
        <v>1</v>
      </c>
      <c r="G61" s="666">
        <f t="shared" si="4"/>
        <v>25715.200000000001</v>
      </c>
    </row>
    <row r="62" spans="1:7" ht="45" x14ac:dyDescent="0.2">
      <c r="A62" s="671"/>
      <c r="B62" s="395" t="s">
        <v>2422</v>
      </c>
      <c r="C62" s="393" t="s">
        <v>2423</v>
      </c>
      <c r="D62" s="666">
        <v>2.0699999999999998</v>
      </c>
      <c r="E62" s="408">
        <v>3.6600000000000001E-2</v>
      </c>
      <c r="F62" s="670">
        <v>1</v>
      </c>
      <c r="G62" s="666">
        <f t="shared" si="4"/>
        <v>28915.99</v>
      </c>
    </row>
    <row r="63" spans="1:7" ht="45" x14ac:dyDescent="0.2">
      <c r="A63" s="671"/>
      <c r="B63" s="395" t="s">
        <v>2424</v>
      </c>
      <c r="C63" s="393" t="s">
        <v>2425</v>
      </c>
      <c r="D63" s="666">
        <v>2.68</v>
      </c>
      <c r="E63" s="408">
        <v>2.8299999999999999E-2</v>
      </c>
      <c r="F63" s="670">
        <v>1</v>
      </c>
      <c r="G63" s="666">
        <f t="shared" si="4"/>
        <v>37404.629999999997</v>
      </c>
    </row>
    <row r="64" spans="1:7" ht="45" x14ac:dyDescent="0.2">
      <c r="A64" s="671"/>
      <c r="B64" s="395" t="s">
        <v>2426</v>
      </c>
      <c r="C64" s="393" t="s">
        <v>2427</v>
      </c>
      <c r="D64" s="666">
        <v>3.06</v>
      </c>
      <c r="E64" s="408">
        <v>2.47E-2</v>
      </c>
      <c r="F64" s="670">
        <v>1</v>
      </c>
      <c r="G64" s="666">
        <f t="shared" si="4"/>
        <v>42692.17</v>
      </c>
    </row>
    <row r="65" spans="1:7" ht="45" x14ac:dyDescent="0.2">
      <c r="A65" s="671"/>
      <c r="B65" s="395" t="s">
        <v>2428</v>
      </c>
      <c r="C65" s="393" t="s">
        <v>2429</v>
      </c>
      <c r="D65" s="666">
        <v>4.62</v>
      </c>
      <c r="E65" s="408">
        <v>1.6400000000000001E-2</v>
      </c>
      <c r="F65" s="670">
        <v>1</v>
      </c>
      <c r="G65" s="666">
        <f t="shared" si="4"/>
        <v>64400.78</v>
      </c>
    </row>
    <row r="66" spans="1:7" ht="45" x14ac:dyDescent="0.2">
      <c r="A66" s="671"/>
      <c r="B66" s="395" t="s">
        <v>2430</v>
      </c>
      <c r="C66" s="393" t="s">
        <v>2431</v>
      </c>
      <c r="D66" s="666">
        <v>4.9400000000000004</v>
      </c>
      <c r="E66" s="408">
        <v>1.5299999999999999E-2</v>
      </c>
      <c r="F66" s="670">
        <v>1</v>
      </c>
      <c r="G66" s="666">
        <f t="shared" si="4"/>
        <v>68853.5</v>
      </c>
    </row>
    <row r="67" spans="1:7" ht="45" x14ac:dyDescent="0.2">
      <c r="A67" s="671"/>
      <c r="B67" s="395" t="s">
        <v>2432</v>
      </c>
      <c r="C67" s="393" t="s">
        <v>2433</v>
      </c>
      <c r="D67" s="666">
        <v>5.75</v>
      </c>
      <c r="E67" s="408">
        <v>1.32E-2</v>
      </c>
      <c r="F67" s="670">
        <v>1</v>
      </c>
      <c r="G67" s="666">
        <f t="shared" si="4"/>
        <v>80125.600000000006</v>
      </c>
    </row>
    <row r="68" spans="1:7" ht="45" x14ac:dyDescent="0.2">
      <c r="A68" s="671"/>
      <c r="B68" s="395" t="s">
        <v>2434</v>
      </c>
      <c r="C68" s="393" t="s">
        <v>2435</v>
      </c>
      <c r="D68" s="666">
        <v>2.62</v>
      </c>
      <c r="E68" s="408">
        <v>6.6900000000000001E-2</v>
      </c>
      <c r="F68" s="670">
        <v>1</v>
      </c>
      <c r="G68" s="666">
        <f>$D$5*D68*((100%-E68)+E68*$D$6*F68)</f>
        <v>36714.980000000003</v>
      </c>
    </row>
    <row r="69" spans="1:7" ht="45" x14ac:dyDescent="0.2">
      <c r="A69" s="671"/>
      <c r="B69" s="395" t="s">
        <v>2436</v>
      </c>
      <c r="C69" s="393" t="s">
        <v>2437</v>
      </c>
      <c r="D69" s="666">
        <v>2.62</v>
      </c>
      <c r="E69" s="408">
        <v>6.6900000000000001E-2</v>
      </c>
      <c r="F69" s="670">
        <v>1</v>
      </c>
      <c r="G69" s="666">
        <f t="shared" ref="G69:G85" si="5">$D$5*D69*((100%-E69)+E69*$D$6*F69)</f>
        <v>36714.980000000003</v>
      </c>
    </row>
    <row r="70" spans="1:7" ht="45" x14ac:dyDescent="0.2">
      <c r="A70" s="671"/>
      <c r="B70" s="395" t="s">
        <v>2438</v>
      </c>
      <c r="C70" s="393" t="s">
        <v>2439</v>
      </c>
      <c r="D70" s="666">
        <v>2.92</v>
      </c>
      <c r="E70" s="408">
        <v>5.9900000000000002E-2</v>
      </c>
      <c r="F70" s="670">
        <v>1</v>
      </c>
      <c r="G70" s="666">
        <f t="shared" si="5"/>
        <v>40889.120000000003</v>
      </c>
    </row>
    <row r="71" spans="1:7" ht="45" x14ac:dyDescent="0.2">
      <c r="A71" s="671"/>
      <c r="B71" s="395" t="s">
        <v>2440</v>
      </c>
      <c r="C71" s="393" t="s">
        <v>2441</v>
      </c>
      <c r="D71" s="666">
        <v>2.99</v>
      </c>
      <c r="E71" s="408">
        <v>5.8700000000000002E-2</v>
      </c>
      <c r="F71" s="670">
        <v>1</v>
      </c>
      <c r="G71" s="666">
        <f t="shared" si="5"/>
        <v>41864.089999999997</v>
      </c>
    </row>
    <row r="72" spans="1:7" ht="45" x14ac:dyDescent="0.2">
      <c r="A72" s="671"/>
      <c r="B72" s="395" t="s">
        <v>2442</v>
      </c>
      <c r="C72" s="393" t="s">
        <v>2443</v>
      </c>
      <c r="D72" s="666">
        <v>3.05</v>
      </c>
      <c r="E72" s="408">
        <v>5.7500000000000002E-2</v>
      </c>
      <c r="F72" s="670">
        <v>1</v>
      </c>
      <c r="G72" s="666">
        <f t="shared" si="5"/>
        <v>42698.83</v>
      </c>
    </row>
    <row r="73" spans="1:7" ht="45" x14ac:dyDescent="0.2">
      <c r="A73" s="671"/>
      <c r="B73" s="395" t="s">
        <v>2444</v>
      </c>
      <c r="C73" s="393" t="s">
        <v>2445</v>
      </c>
      <c r="D73" s="666">
        <v>3.12</v>
      </c>
      <c r="E73" s="408">
        <v>5.62E-2</v>
      </c>
      <c r="F73" s="670">
        <v>1</v>
      </c>
      <c r="G73" s="666">
        <f t="shared" si="5"/>
        <v>43672.87</v>
      </c>
    </row>
    <row r="74" spans="1:7" ht="45" x14ac:dyDescent="0.2">
      <c r="A74" s="671"/>
      <c r="B74" s="395" t="s">
        <v>2446</v>
      </c>
      <c r="C74" s="393" t="s">
        <v>2447</v>
      </c>
      <c r="D74" s="666">
        <v>3.14</v>
      </c>
      <c r="E74" s="408">
        <v>5.5800000000000002E-2</v>
      </c>
      <c r="F74" s="670">
        <v>1</v>
      </c>
      <c r="G74" s="666">
        <f t="shared" si="5"/>
        <v>43950.99</v>
      </c>
    </row>
    <row r="75" spans="1:7" ht="45" x14ac:dyDescent="0.2">
      <c r="A75" s="671"/>
      <c r="B75" s="395" t="s">
        <v>2448</v>
      </c>
      <c r="C75" s="393" t="s">
        <v>2449</v>
      </c>
      <c r="D75" s="666">
        <v>3.3</v>
      </c>
      <c r="E75" s="408">
        <v>5.3100000000000001E-2</v>
      </c>
      <c r="F75" s="670">
        <v>1</v>
      </c>
      <c r="G75" s="666">
        <f t="shared" si="5"/>
        <v>46177.52</v>
      </c>
    </row>
    <row r="76" spans="1:7" ht="45" x14ac:dyDescent="0.2">
      <c r="A76" s="671"/>
      <c r="B76" s="395" t="s">
        <v>2450</v>
      </c>
      <c r="C76" s="393" t="s">
        <v>2451</v>
      </c>
      <c r="D76" s="666">
        <v>3.39</v>
      </c>
      <c r="E76" s="408">
        <v>5.1799999999999999E-2</v>
      </c>
      <c r="F76" s="670">
        <v>1</v>
      </c>
      <c r="G76" s="666">
        <f t="shared" si="5"/>
        <v>47430.46</v>
      </c>
    </row>
    <row r="77" spans="1:7" ht="45" x14ac:dyDescent="0.2">
      <c r="A77" s="671"/>
      <c r="B77" s="395" t="s">
        <v>2452</v>
      </c>
      <c r="C77" s="393" t="s">
        <v>2453</v>
      </c>
      <c r="D77" s="666">
        <v>3.98</v>
      </c>
      <c r="E77" s="408">
        <v>4.41E-2</v>
      </c>
      <c r="F77" s="670">
        <v>1</v>
      </c>
      <c r="G77" s="666">
        <f t="shared" si="5"/>
        <v>55640.54</v>
      </c>
    </row>
    <row r="78" spans="1:7" ht="45" x14ac:dyDescent="0.2">
      <c r="A78" s="671"/>
      <c r="B78" s="395" t="s">
        <v>2454</v>
      </c>
      <c r="C78" s="393" t="s">
        <v>2455</v>
      </c>
      <c r="D78" s="666">
        <v>3.98</v>
      </c>
      <c r="E78" s="408">
        <v>4.41E-2</v>
      </c>
      <c r="F78" s="670">
        <v>1</v>
      </c>
      <c r="G78" s="666">
        <f t="shared" si="5"/>
        <v>55640.54</v>
      </c>
    </row>
    <row r="79" spans="1:7" ht="45" x14ac:dyDescent="0.2">
      <c r="A79" s="671"/>
      <c r="B79" s="395" t="s">
        <v>2456</v>
      </c>
      <c r="C79" s="393" t="s">
        <v>2457</v>
      </c>
      <c r="D79" s="666">
        <v>4.16</v>
      </c>
      <c r="E79" s="408">
        <v>4.2200000000000001E-2</v>
      </c>
      <c r="F79" s="670">
        <v>1</v>
      </c>
      <c r="G79" s="666">
        <f t="shared" si="5"/>
        <v>58145.4</v>
      </c>
    </row>
    <row r="80" spans="1:7" ht="45" x14ac:dyDescent="0.2">
      <c r="A80" s="671"/>
      <c r="B80" s="395" t="s">
        <v>2458</v>
      </c>
      <c r="C80" s="393" t="s">
        <v>2459</v>
      </c>
      <c r="D80" s="666">
        <v>4.21</v>
      </c>
      <c r="E80" s="408">
        <v>4.1700000000000001E-2</v>
      </c>
      <c r="F80" s="670">
        <v>1</v>
      </c>
      <c r="G80" s="666">
        <f t="shared" si="5"/>
        <v>58841.19</v>
      </c>
    </row>
    <row r="81" spans="1:7" ht="45" x14ac:dyDescent="0.2">
      <c r="A81" s="671"/>
      <c r="B81" s="395" t="s">
        <v>2460</v>
      </c>
      <c r="C81" s="393" t="s">
        <v>2461</v>
      </c>
      <c r="D81" s="666">
        <v>4.51</v>
      </c>
      <c r="E81" s="408">
        <v>3.9E-2</v>
      </c>
      <c r="F81" s="670">
        <v>1</v>
      </c>
      <c r="G81" s="666">
        <f t="shared" si="5"/>
        <v>63016.36</v>
      </c>
    </row>
    <row r="82" spans="1:7" ht="45" x14ac:dyDescent="0.2">
      <c r="A82" s="671"/>
      <c r="B82" s="395" t="s">
        <v>2462</v>
      </c>
      <c r="C82" s="393" t="s">
        <v>2463</v>
      </c>
      <c r="D82" s="666">
        <v>6.07</v>
      </c>
      <c r="E82" s="408">
        <v>2.9000000000000001E-2</v>
      </c>
      <c r="F82" s="670">
        <v>1</v>
      </c>
      <c r="G82" s="666">
        <f t="shared" si="5"/>
        <v>84724.9</v>
      </c>
    </row>
    <row r="83" spans="1:7" ht="45" x14ac:dyDescent="0.2">
      <c r="A83" s="671"/>
      <c r="B83" s="395" t="s">
        <v>2464</v>
      </c>
      <c r="C83" s="393" t="s">
        <v>2465</v>
      </c>
      <c r="D83" s="666">
        <v>6.69</v>
      </c>
      <c r="E83" s="408">
        <v>2.63E-2</v>
      </c>
      <c r="F83" s="670">
        <v>1</v>
      </c>
      <c r="G83" s="666">
        <f t="shared" si="5"/>
        <v>93352.45</v>
      </c>
    </row>
    <row r="84" spans="1:7" ht="45" x14ac:dyDescent="0.2">
      <c r="A84" s="671"/>
      <c r="B84" s="395" t="s">
        <v>2466</v>
      </c>
      <c r="C84" s="393" t="s">
        <v>2467</v>
      </c>
      <c r="D84" s="666">
        <v>7.94</v>
      </c>
      <c r="E84" s="408">
        <v>2.2200000000000001E-2</v>
      </c>
      <c r="F84" s="670">
        <v>1</v>
      </c>
      <c r="G84" s="666">
        <f t="shared" si="5"/>
        <v>110747.42</v>
      </c>
    </row>
    <row r="85" spans="1:7" ht="45" x14ac:dyDescent="0.2">
      <c r="A85" s="671"/>
      <c r="B85" s="395" t="s">
        <v>2468</v>
      </c>
      <c r="C85" s="393" t="s">
        <v>2469</v>
      </c>
      <c r="D85" s="666">
        <v>8.25</v>
      </c>
      <c r="E85" s="408">
        <v>2.1299999999999999E-2</v>
      </c>
      <c r="F85" s="670">
        <v>1</v>
      </c>
      <c r="G85" s="666">
        <f t="shared" si="5"/>
        <v>115060.46</v>
      </c>
    </row>
    <row r="86" spans="1:7" ht="45" x14ac:dyDescent="0.2">
      <c r="A86" s="671"/>
      <c r="B86" s="395" t="s">
        <v>2470</v>
      </c>
      <c r="C86" s="393" t="s">
        <v>2471</v>
      </c>
      <c r="D86" s="666">
        <v>5.05</v>
      </c>
      <c r="E86" s="408">
        <v>0.15709999999999999</v>
      </c>
      <c r="F86" s="670">
        <v>1</v>
      </c>
      <c r="G86" s="666">
        <f>$D$5*D86*((100%-E86)+E86*$D$6*F86)</f>
        <v>71432.98</v>
      </c>
    </row>
    <row r="87" spans="1:7" ht="45" x14ac:dyDescent="0.2">
      <c r="A87" s="671"/>
      <c r="B87" s="395" t="s">
        <v>2472</v>
      </c>
      <c r="C87" s="393" t="s">
        <v>2473</v>
      </c>
      <c r="D87" s="666">
        <v>5.77</v>
      </c>
      <c r="E87" s="408">
        <v>0.13780000000000001</v>
      </c>
      <c r="F87" s="670">
        <v>1</v>
      </c>
      <c r="G87" s="666">
        <f t="shared" ref="G87:G94" si="6">$D$5*D87*((100%-E87)+E87*$D$6*F87)</f>
        <v>81454.77</v>
      </c>
    </row>
    <row r="88" spans="1:7" ht="45" x14ac:dyDescent="0.2">
      <c r="A88" s="671"/>
      <c r="B88" s="395" t="s">
        <v>2474</v>
      </c>
      <c r="C88" s="393" t="s">
        <v>2475</v>
      </c>
      <c r="D88" s="666">
        <v>6.56</v>
      </c>
      <c r="E88" s="408">
        <v>0.12139999999999999</v>
      </c>
      <c r="F88" s="670">
        <v>1</v>
      </c>
      <c r="G88" s="666">
        <f t="shared" si="6"/>
        <v>92449.96</v>
      </c>
    </row>
    <row r="89" spans="1:7" ht="45" x14ac:dyDescent="0.2">
      <c r="A89" s="671"/>
      <c r="B89" s="395" t="s">
        <v>2476</v>
      </c>
      <c r="C89" s="393" t="s">
        <v>2477</v>
      </c>
      <c r="D89" s="666">
        <v>7.85</v>
      </c>
      <c r="E89" s="408">
        <v>0.1016</v>
      </c>
      <c r="F89" s="670">
        <v>1</v>
      </c>
      <c r="G89" s="666">
        <f t="shared" si="6"/>
        <v>110402.81</v>
      </c>
    </row>
    <row r="90" spans="1:7" ht="45" x14ac:dyDescent="0.2">
      <c r="A90" s="671"/>
      <c r="B90" s="395" t="s">
        <v>2478</v>
      </c>
      <c r="C90" s="393" t="s">
        <v>2479</v>
      </c>
      <c r="D90" s="666">
        <v>9.75</v>
      </c>
      <c r="E90" s="408">
        <v>8.1900000000000001E-2</v>
      </c>
      <c r="F90" s="670">
        <v>1</v>
      </c>
      <c r="G90" s="666">
        <f t="shared" si="6"/>
        <v>136843.85999999999</v>
      </c>
    </row>
    <row r="91" spans="1:7" ht="45" x14ac:dyDescent="0.2">
      <c r="A91" s="671"/>
      <c r="B91" s="395" t="s">
        <v>2480</v>
      </c>
      <c r="C91" s="393" t="s">
        <v>2481</v>
      </c>
      <c r="D91" s="666">
        <v>11.11</v>
      </c>
      <c r="E91" s="408">
        <v>7.1999999999999995E-2</v>
      </c>
      <c r="F91" s="670">
        <v>1</v>
      </c>
      <c r="G91" s="666">
        <f t="shared" si="6"/>
        <v>155771.10999999999</v>
      </c>
    </row>
    <row r="92" spans="1:7" ht="45" x14ac:dyDescent="0.2">
      <c r="A92" s="671"/>
      <c r="B92" s="395" t="s">
        <v>2482</v>
      </c>
      <c r="C92" s="393" t="s">
        <v>2483</v>
      </c>
      <c r="D92" s="666">
        <v>13.62</v>
      </c>
      <c r="E92" s="408">
        <v>5.8799999999999998E-2</v>
      </c>
      <c r="F92" s="670">
        <v>1</v>
      </c>
      <c r="G92" s="666">
        <f t="shared" si="6"/>
        <v>190700.63</v>
      </c>
    </row>
    <row r="93" spans="1:7" ht="45" x14ac:dyDescent="0.2">
      <c r="A93" s="671"/>
      <c r="B93" s="395" t="s">
        <v>2484</v>
      </c>
      <c r="C93" s="393" t="s">
        <v>2485</v>
      </c>
      <c r="D93" s="666">
        <v>13.62</v>
      </c>
      <c r="E93" s="408">
        <v>5.8799999999999998E-2</v>
      </c>
      <c r="F93" s="670">
        <v>1</v>
      </c>
      <c r="G93" s="666">
        <f t="shared" si="6"/>
        <v>190700.63</v>
      </c>
    </row>
    <row r="94" spans="1:7" ht="45" x14ac:dyDescent="0.2">
      <c r="A94" s="671"/>
      <c r="B94" s="395" t="s">
        <v>2486</v>
      </c>
      <c r="C94" s="393" t="s">
        <v>2487</v>
      </c>
      <c r="D94" s="666">
        <v>38.119999999999997</v>
      </c>
      <c r="E94" s="408">
        <v>2.1100000000000001E-2</v>
      </c>
      <c r="F94" s="670">
        <v>1</v>
      </c>
      <c r="G94" s="666">
        <f t="shared" si="6"/>
        <v>531637.91</v>
      </c>
    </row>
    <row r="95" spans="1:7" ht="15.75" x14ac:dyDescent="0.2">
      <c r="A95" s="680" t="s">
        <v>2488</v>
      </c>
      <c r="B95" s="680"/>
      <c r="C95" s="680"/>
      <c r="D95" s="680"/>
      <c r="E95" s="680"/>
      <c r="F95" s="680"/>
    </row>
  </sheetData>
  <mergeCells count="8">
    <mergeCell ref="A95:F95"/>
    <mergeCell ref="D1:G1"/>
    <mergeCell ref="C2:G2"/>
    <mergeCell ref="A3:G3"/>
    <mergeCell ref="B4:C4"/>
    <mergeCell ref="A5:C5"/>
    <mergeCell ref="A6:C6"/>
    <mergeCell ref="B7:C7"/>
  </mergeCells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view="pageBreakPreview" zoomScaleNormal="100" zoomScaleSheetLayoutView="100" workbookViewId="0">
      <pane ySplit="8" topLeftCell="A64" activePane="bottomLeft" state="frozen"/>
      <selection pane="bottomLeft" activeCell="B65" sqref="B65"/>
    </sheetView>
  </sheetViews>
  <sheetFormatPr defaultRowHeight="15" x14ac:dyDescent="0.25"/>
  <cols>
    <col min="1" max="1" width="15.1640625" style="399" customWidth="1"/>
    <col min="2" max="2" width="77.33203125" style="390" customWidth="1"/>
    <col min="3" max="3" width="13.83203125" style="390" customWidth="1"/>
    <col min="4" max="4" width="10.83203125" style="390" customWidth="1"/>
    <col min="5" max="5" width="13.83203125" style="390" customWidth="1"/>
    <col min="6" max="6" width="9.33203125" style="390"/>
    <col min="7" max="7" width="14.6640625" style="390" customWidth="1"/>
    <col min="8" max="16384" width="9.33203125" style="390"/>
  </cols>
  <sheetData>
    <row r="1" spans="1:10" s="1" customFormat="1" ht="75" customHeight="1" x14ac:dyDescent="0.25">
      <c r="A1" s="34"/>
      <c r="B1" s="679" t="s">
        <v>2490</v>
      </c>
      <c r="C1" s="679"/>
      <c r="D1" s="679"/>
      <c r="E1" s="679"/>
      <c r="F1" s="400"/>
      <c r="G1" s="400"/>
      <c r="H1" s="400"/>
      <c r="I1" s="400"/>
      <c r="J1" s="400"/>
    </row>
    <row r="2" spans="1:10" ht="58.5" customHeight="1" x14ac:dyDescent="0.25">
      <c r="A2" s="389"/>
      <c r="B2" s="686" t="s">
        <v>1275</v>
      </c>
      <c r="C2" s="686"/>
      <c r="D2" s="686"/>
      <c r="E2" s="686"/>
    </row>
    <row r="3" spans="1:10" ht="66" customHeight="1" x14ac:dyDescent="0.25">
      <c r="A3" s="687" t="s">
        <v>2491</v>
      </c>
      <c r="B3" s="687"/>
      <c r="C3" s="687"/>
      <c r="D3" s="687"/>
      <c r="E3" s="687"/>
    </row>
    <row r="4" spans="1:10" ht="7.5" customHeight="1" x14ac:dyDescent="0.25">
      <c r="A4" s="683"/>
      <c r="B4" s="683"/>
      <c r="C4" s="391"/>
      <c r="D4" s="391"/>
      <c r="E4" s="391"/>
    </row>
    <row r="5" spans="1:10" ht="15.75" customHeight="1" x14ac:dyDescent="0.25">
      <c r="A5" s="688" t="s">
        <v>1276</v>
      </c>
      <c r="B5" s="689"/>
      <c r="C5" s="402">
        <v>24255.41</v>
      </c>
      <c r="D5" s="403"/>
      <c r="E5" s="403"/>
    </row>
    <row r="6" spans="1:10" ht="15.75" customHeight="1" x14ac:dyDescent="0.25">
      <c r="A6" s="690" t="s">
        <v>1277</v>
      </c>
      <c r="B6" s="691"/>
      <c r="C6" s="404">
        <v>1.105</v>
      </c>
      <c r="D6" s="405"/>
      <c r="E6" s="405"/>
    </row>
    <row r="7" spans="1:10" ht="7.5" customHeight="1" x14ac:dyDescent="0.25">
      <c r="A7" s="685"/>
      <c r="B7" s="685"/>
      <c r="C7" s="391"/>
      <c r="D7" s="391"/>
      <c r="E7" s="391"/>
    </row>
    <row r="8" spans="1:10" ht="33" customHeight="1" x14ac:dyDescent="0.25">
      <c r="A8" s="406" t="s">
        <v>1278</v>
      </c>
      <c r="B8" s="407" t="s">
        <v>1279</v>
      </c>
      <c r="C8" s="406" t="s">
        <v>1280</v>
      </c>
      <c r="D8" s="406" t="s">
        <v>1281</v>
      </c>
      <c r="E8" s="406" t="s">
        <v>1398</v>
      </c>
    </row>
    <row r="9" spans="1:10" s="394" customFormat="1" x14ac:dyDescent="0.25">
      <c r="A9" s="392" t="s">
        <v>1282</v>
      </c>
      <c r="B9" s="393" t="s">
        <v>1283</v>
      </c>
      <c r="C9" s="392">
        <v>0.32</v>
      </c>
      <c r="D9" s="408">
        <v>0.97470000000000001</v>
      </c>
      <c r="E9" s="409">
        <f>$C$5*C9*(100%-D9)+$C$5*C9*D9*$C$6</f>
        <v>8556.09</v>
      </c>
      <c r="G9" s="424"/>
      <c r="H9" s="424"/>
    </row>
    <row r="10" spans="1:10" s="394" customFormat="1" ht="30" x14ac:dyDescent="0.25">
      <c r="A10" s="392" t="s">
        <v>1284</v>
      </c>
      <c r="B10" s="393" t="s">
        <v>1285</v>
      </c>
      <c r="C10" s="392">
        <v>1.39</v>
      </c>
      <c r="D10" s="408">
        <v>0.9849</v>
      </c>
      <c r="E10" s="409">
        <f t="shared" ref="E10:E69" si="0">$C$5*C10*(100%-D10)+$C$5*C10*D10*$C$6</f>
        <v>37201.64</v>
      </c>
      <c r="G10" s="424"/>
      <c r="H10" s="424"/>
    </row>
    <row r="11" spans="1:10" s="394" customFormat="1" x14ac:dyDescent="0.25">
      <c r="A11" s="392" t="s">
        <v>1286</v>
      </c>
      <c r="B11" s="393" t="s">
        <v>1287</v>
      </c>
      <c r="C11" s="392">
        <v>2.1</v>
      </c>
      <c r="D11" s="408">
        <v>0.99039999999999995</v>
      </c>
      <c r="E11" s="409">
        <f t="shared" si="0"/>
        <v>56233.34</v>
      </c>
      <c r="G11" s="424"/>
      <c r="H11" s="424"/>
    </row>
    <row r="12" spans="1:10" s="394" customFormat="1" x14ac:dyDescent="0.25">
      <c r="A12" s="392" t="s">
        <v>1288</v>
      </c>
      <c r="B12" s="393" t="s">
        <v>1289</v>
      </c>
      <c r="C12" s="392">
        <v>2.86</v>
      </c>
      <c r="D12" s="408">
        <v>0.98</v>
      </c>
      <c r="E12" s="409">
        <f t="shared" si="0"/>
        <v>76508.69</v>
      </c>
      <c r="G12" s="424"/>
      <c r="H12" s="424"/>
    </row>
    <row r="13" spans="1:10" s="394" customFormat="1" x14ac:dyDescent="0.25">
      <c r="A13" s="392" t="s">
        <v>1290</v>
      </c>
      <c r="B13" s="410" t="s">
        <v>1291</v>
      </c>
      <c r="C13" s="392">
        <v>2.4900000000000002</v>
      </c>
      <c r="D13" s="408">
        <v>0.93879999999999997</v>
      </c>
      <c r="E13" s="409">
        <f t="shared" si="0"/>
        <v>66349.440000000002</v>
      </c>
      <c r="G13" s="424"/>
      <c r="H13" s="424"/>
    </row>
    <row r="14" spans="1:10" s="394" customFormat="1" x14ac:dyDescent="0.25">
      <c r="A14" s="392" t="s">
        <v>1292</v>
      </c>
      <c r="B14" s="410" t="s">
        <v>1293</v>
      </c>
      <c r="C14" s="392">
        <v>6.57</v>
      </c>
      <c r="D14" s="408">
        <v>0.37569999999999998</v>
      </c>
      <c r="E14" s="409">
        <f t="shared" si="0"/>
        <v>165644.48000000001</v>
      </c>
      <c r="G14" s="424"/>
      <c r="H14" s="424"/>
    </row>
    <row r="15" spans="1:10" s="394" customFormat="1" x14ac:dyDescent="0.25">
      <c r="A15" s="392" t="s">
        <v>1294</v>
      </c>
      <c r="B15" s="410" t="s">
        <v>1295</v>
      </c>
      <c r="C15" s="392">
        <v>2.5499999999999998</v>
      </c>
      <c r="D15" s="408">
        <v>0.91800000000000004</v>
      </c>
      <c r="E15" s="409">
        <f t="shared" si="0"/>
        <v>67813.14</v>
      </c>
      <c r="G15" s="424"/>
      <c r="H15" s="424"/>
    </row>
    <row r="16" spans="1:10" s="394" customFormat="1" x14ac:dyDescent="0.25">
      <c r="A16" s="392" t="s">
        <v>1296</v>
      </c>
      <c r="B16" s="410" t="s">
        <v>1297</v>
      </c>
      <c r="C16" s="392">
        <v>5.01</v>
      </c>
      <c r="D16" s="408">
        <v>0.48699999999999999</v>
      </c>
      <c r="E16" s="409">
        <f t="shared" si="0"/>
        <v>127733.51</v>
      </c>
      <c r="G16" s="424"/>
      <c r="H16" s="424"/>
    </row>
    <row r="17" spans="1:8" s="394" customFormat="1" x14ac:dyDescent="0.25">
      <c r="A17" s="392" t="s">
        <v>1298</v>
      </c>
      <c r="B17" s="410" t="s">
        <v>1299</v>
      </c>
      <c r="C17" s="392">
        <v>6.63</v>
      </c>
      <c r="D17" s="408">
        <v>0.37230000000000002</v>
      </c>
      <c r="E17" s="409">
        <f t="shared" si="0"/>
        <v>167099.79999999999</v>
      </c>
      <c r="G17" s="424"/>
      <c r="H17" s="424"/>
    </row>
    <row r="18" spans="1:8" s="394" customFormat="1" x14ac:dyDescent="0.25">
      <c r="A18" s="392" t="s">
        <v>1300</v>
      </c>
      <c r="B18" s="410" t="s">
        <v>1301</v>
      </c>
      <c r="C18" s="392">
        <v>9.11</v>
      </c>
      <c r="D18" s="408">
        <v>0.27400000000000002</v>
      </c>
      <c r="E18" s="409">
        <f t="shared" si="0"/>
        <v>227324</v>
      </c>
      <c r="G18" s="424"/>
      <c r="H18" s="424"/>
    </row>
    <row r="19" spans="1:8" s="394" customFormat="1" x14ac:dyDescent="0.25">
      <c r="A19" s="392" t="s">
        <v>1302</v>
      </c>
      <c r="B19" s="410" t="s">
        <v>1303</v>
      </c>
      <c r="C19" s="392">
        <v>3.95</v>
      </c>
      <c r="D19" s="408">
        <v>0.88439999999999996</v>
      </c>
      <c r="E19" s="409">
        <f t="shared" si="0"/>
        <v>104705.87</v>
      </c>
      <c r="G19" s="424"/>
      <c r="H19" s="424"/>
    </row>
    <row r="20" spans="1:8" s="394" customFormat="1" x14ac:dyDescent="0.25">
      <c r="A20" s="392" t="s">
        <v>1304</v>
      </c>
      <c r="B20" s="410" t="s">
        <v>1305</v>
      </c>
      <c r="C20" s="392">
        <v>6.42</v>
      </c>
      <c r="D20" s="408">
        <v>0.56240000000000001</v>
      </c>
      <c r="E20" s="409">
        <f t="shared" si="0"/>
        <v>164915.29</v>
      </c>
      <c r="G20" s="424"/>
      <c r="H20" s="424"/>
    </row>
    <row r="21" spans="1:8" s="394" customFormat="1" x14ac:dyDescent="0.25">
      <c r="A21" s="392" t="s">
        <v>1306</v>
      </c>
      <c r="B21" s="410" t="s">
        <v>1307</v>
      </c>
      <c r="C21" s="392">
        <v>8.0399999999999991</v>
      </c>
      <c r="D21" s="408">
        <v>0.45390000000000003</v>
      </c>
      <c r="E21" s="409">
        <f t="shared" si="0"/>
        <v>204307.74</v>
      </c>
      <c r="G21" s="424"/>
      <c r="H21" s="424"/>
    </row>
    <row r="22" spans="1:8" s="394" customFormat="1" x14ac:dyDescent="0.25">
      <c r="A22" s="392" t="s">
        <v>1308</v>
      </c>
      <c r="B22" s="410" t="s">
        <v>1309</v>
      </c>
      <c r="C22" s="392">
        <v>10.5</v>
      </c>
      <c r="D22" s="408">
        <v>0.3508</v>
      </c>
      <c r="E22" s="409">
        <f t="shared" si="0"/>
        <v>264062.75</v>
      </c>
      <c r="G22" s="424"/>
      <c r="H22" s="424"/>
    </row>
    <row r="23" spans="1:8" s="394" customFormat="1" x14ac:dyDescent="0.25">
      <c r="A23" s="392" t="s">
        <v>1310</v>
      </c>
      <c r="B23" s="410" t="s">
        <v>1311</v>
      </c>
      <c r="C23" s="411">
        <v>7.8</v>
      </c>
      <c r="D23" s="408">
        <v>0.89190000000000003</v>
      </c>
      <c r="E23" s="409">
        <f t="shared" si="0"/>
        <v>206909.95</v>
      </c>
      <c r="G23" s="424"/>
      <c r="H23" s="424"/>
    </row>
    <row r="24" spans="1:8" s="394" customFormat="1" x14ac:dyDescent="0.25">
      <c r="A24" s="392" t="s">
        <v>1312</v>
      </c>
      <c r="B24" s="410" t="s">
        <v>1313</v>
      </c>
      <c r="C24" s="392">
        <v>10.29</v>
      </c>
      <c r="D24" s="408">
        <v>0.69199999999999995</v>
      </c>
      <c r="E24" s="409">
        <f t="shared" si="0"/>
        <v>267723.25</v>
      </c>
      <c r="G24" s="424"/>
      <c r="H24" s="424"/>
    </row>
    <row r="25" spans="1:8" s="394" customFormat="1" x14ac:dyDescent="0.25">
      <c r="A25" s="392" t="s">
        <v>1314</v>
      </c>
      <c r="B25" s="410" t="s">
        <v>1315</v>
      </c>
      <c r="C25" s="392">
        <v>11.91</v>
      </c>
      <c r="D25" s="408">
        <v>0.60329999999999995</v>
      </c>
      <c r="E25" s="409">
        <f t="shared" si="0"/>
        <v>307181.59000000003</v>
      </c>
      <c r="G25" s="424"/>
      <c r="H25" s="424"/>
    </row>
    <row r="26" spans="1:8" s="394" customFormat="1" x14ac:dyDescent="0.25">
      <c r="A26" s="392" t="s">
        <v>1316</v>
      </c>
      <c r="B26" s="410" t="s">
        <v>1317</v>
      </c>
      <c r="C26" s="392">
        <v>14.37</v>
      </c>
      <c r="D26" s="408">
        <v>0.50470000000000004</v>
      </c>
      <c r="E26" s="409">
        <f t="shared" si="0"/>
        <v>367021.14</v>
      </c>
      <c r="G26" s="424"/>
      <c r="H26" s="424"/>
    </row>
    <row r="27" spans="1:8" s="397" customFormat="1" x14ac:dyDescent="0.25">
      <c r="A27" s="395" t="s">
        <v>1318</v>
      </c>
      <c r="B27" s="396" t="s">
        <v>1319</v>
      </c>
      <c r="C27" s="395">
        <v>3.78</v>
      </c>
      <c r="D27" s="412">
        <v>0.87080000000000002</v>
      </c>
      <c r="E27" s="409">
        <f t="shared" si="0"/>
        <v>100068.62</v>
      </c>
      <c r="G27" s="425"/>
      <c r="H27" s="424"/>
    </row>
    <row r="28" spans="1:8" s="397" customFormat="1" x14ac:dyDescent="0.25">
      <c r="A28" s="395" t="s">
        <v>1320</v>
      </c>
      <c r="B28" s="396" t="s">
        <v>1321</v>
      </c>
      <c r="C28" s="395">
        <v>4.37</v>
      </c>
      <c r="D28" s="412">
        <v>0.88839999999999997</v>
      </c>
      <c r="E28" s="409">
        <f t="shared" si="0"/>
        <v>115883.67</v>
      </c>
      <c r="G28" s="425"/>
      <c r="H28" s="424"/>
    </row>
    <row r="29" spans="1:8" s="397" customFormat="1" x14ac:dyDescent="0.25">
      <c r="A29" s="395" t="s">
        <v>1322</v>
      </c>
      <c r="B29" s="396" t="s">
        <v>1323</v>
      </c>
      <c r="C29" s="395">
        <v>5.85</v>
      </c>
      <c r="D29" s="412">
        <v>0.87050000000000005</v>
      </c>
      <c r="E29" s="409">
        <f t="shared" si="0"/>
        <v>154863.63</v>
      </c>
      <c r="G29" s="425"/>
      <c r="H29" s="424"/>
    </row>
    <row r="30" spans="1:8" s="397" customFormat="1" x14ac:dyDescent="0.25">
      <c r="A30" s="395" t="s">
        <v>1324</v>
      </c>
      <c r="B30" s="396" t="s">
        <v>1325</v>
      </c>
      <c r="C30" s="395">
        <v>6.57</v>
      </c>
      <c r="D30" s="412">
        <v>0.88490000000000002</v>
      </c>
      <c r="E30" s="409">
        <f t="shared" si="0"/>
        <v>174164.72</v>
      </c>
      <c r="G30" s="425"/>
      <c r="H30" s="424"/>
    </row>
    <row r="31" spans="1:8" s="397" customFormat="1" x14ac:dyDescent="0.25">
      <c r="A31" s="395" t="s">
        <v>1326</v>
      </c>
      <c r="B31" s="396" t="s">
        <v>1327</v>
      </c>
      <c r="C31" s="395">
        <v>9.49</v>
      </c>
      <c r="D31" s="412">
        <v>0.46029999999999999</v>
      </c>
      <c r="E31" s="409">
        <f t="shared" si="0"/>
        <v>241308.97</v>
      </c>
      <c r="G31" s="425"/>
      <c r="H31" s="424"/>
    </row>
    <row r="32" spans="1:8" s="397" customFormat="1" x14ac:dyDescent="0.25">
      <c r="A32" s="395" t="s">
        <v>1328</v>
      </c>
      <c r="B32" s="396" t="s">
        <v>1329</v>
      </c>
      <c r="C32" s="395">
        <v>16.32</v>
      </c>
      <c r="D32" s="412">
        <v>0.2676</v>
      </c>
      <c r="E32" s="409">
        <f t="shared" si="0"/>
        <v>406970.84</v>
      </c>
      <c r="G32" s="425"/>
      <c r="H32" s="424"/>
    </row>
    <row r="33" spans="1:8" s="397" customFormat="1" ht="30" x14ac:dyDescent="0.25">
      <c r="A33" s="392" t="s">
        <v>1330</v>
      </c>
      <c r="B33" s="393" t="s">
        <v>1331</v>
      </c>
      <c r="C33" s="413">
        <v>1.46</v>
      </c>
      <c r="D33" s="408">
        <v>0.75890000000000002</v>
      </c>
      <c r="E33" s="409">
        <f t="shared" si="0"/>
        <v>38234.76</v>
      </c>
      <c r="G33" s="425"/>
      <c r="H33" s="424"/>
    </row>
    <row r="34" spans="1:8" s="397" customFormat="1" ht="30" x14ac:dyDescent="0.25">
      <c r="A34" s="392" t="s">
        <v>1332</v>
      </c>
      <c r="B34" s="393" t="s">
        <v>1333</v>
      </c>
      <c r="C34" s="413">
        <v>3.65</v>
      </c>
      <c r="D34" s="408">
        <v>0.75890000000000002</v>
      </c>
      <c r="E34" s="409">
        <f t="shared" si="0"/>
        <v>95586.89</v>
      </c>
      <c r="G34" s="425"/>
      <c r="H34" s="424"/>
    </row>
    <row r="35" spans="1:8" s="397" customFormat="1" ht="30" x14ac:dyDescent="0.25">
      <c r="A35" s="392" t="s">
        <v>1334</v>
      </c>
      <c r="B35" s="393" t="s">
        <v>1335</v>
      </c>
      <c r="C35" s="413">
        <v>7.18</v>
      </c>
      <c r="D35" s="408">
        <v>0.75890000000000002</v>
      </c>
      <c r="E35" s="409">
        <f t="shared" si="0"/>
        <v>188031.21</v>
      </c>
      <c r="G35" s="425"/>
      <c r="H35" s="424"/>
    </row>
    <row r="36" spans="1:8" s="394" customFormat="1" ht="45" x14ac:dyDescent="0.25">
      <c r="A36" s="392" t="s">
        <v>1336</v>
      </c>
      <c r="B36" s="393" t="s">
        <v>1337</v>
      </c>
      <c r="C36" s="413">
        <v>3.52</v>
      </c>
      <c r="D36" s="408">
        <v>0.28289999999999998</v>
      </c>
      <c r="E36" s="409">
        <f t="shared" si="0"/>
        <v>87915.18</v>
      </c>
      <c r="G36" s="424"/>
      <c r="H36" s="424"/>
    </row>
    <row r="37" spans="1:8" s="394" customFormat="1" ht="45" x14ac:dyDescent="0.25">
      <c r="A37" s="392" t="s">
        <v>1338</v>
      </c>
      <c r="B37" s="393" t="s">
        <v>1339</v>
      </c>
      <c r="C37" s="413">
        <v>5.79</v>
      </c>
      <c r="D37" s="408">
        <v>0.46989999999999998</v>
      </c>
      <c r="E37" s="409">
        <f t="shared" si="0"/>
        <v>147368.01</v>
      </c>
      <c r="G37" s="424"/>
      <c r="H37" s="424"/>
    </row>
    <row r="38" spans="1:8" s="394" customFormat="1" ht="45" x14ac:dyDescent="0.25">
      <c r="A38" s="392" t="s">
        <v>1340</v>
      </c>
      <c r="B38" s="393" t="s">
        <v>1341</v>
      </c>
      <c r="C38" s="413">
        <v>9</v>
      </c>
      <c r="D38" s="408">
        <v>0.57289999999999996</v>
      </c>
      <c r="E38" s="409">
        <f t="shared" si="0"/>
        <v>231430.34</v>
      </c>
      <c r="G38" s="424"/>
      <c r="H38" s="424"/>
    </row>
    <row r="39" spans="1:8" s="394" customFormat="1" ht="45" x14ac:dyDescent="0.25">
      <c r="A39" s="392" t="s">
        <v>1342</v>
      </c>
      <c r="B39" s="393" t="s">
        <v>1343</v>
      </c>
      <c r="C39" s="413">
        <v>14.84</v>
      </c>
      <c r="D39" s="408">
        <v>4.9799999999999997E-2</v>
      </c>
      <c r="E39" s="409">
        <f t="shared" si="0"/>
        <v>361832.46</v>
      </c>
      <c r="G39" s="424"/>
      <c r="H39" s="424"/>
    </row>
    <row r="40" spans="1:8" s="394" customFormat="1" ht="45" x14ac:dyDescent="0.25">
      <c r="A40" s="392" t="s">
        <v>1344</v>
      </c>
      <c r="B40" s="393" t="s">
        <v>1345</v>
      </c>
      <c r="C40" s="413">
        <v>17.5</v>
      </c>
      <c r="D40" s="408">
        <v>0.15770000000000001</v>
      </c>
      <c r="E40" s="409">
        <f t="shared" si="0"/>
        <v>431498.26</v>
      </c>
      <c r="G40" s="424"/>
      <c r="H40" s="424"/>
    </row>
    <row r="41" spans="1:8" s="394" customFormat="1" ht="45" x14ac:dyDescent="0.25">
      <c r="A41" s="392" t="s">
        <v>1346</v>
      </c>
      <c r="B41" s="393" t="s">
        <v>1347</v>
      </c>
      <c r="C41" s="413">
        <v>20.6</v>
      </c>
      <c r="D41" s="408">
        <v>0.24829999999999999</v>
      </c>
      <c r="E41" s="409">
        <f t="shared" si="0"/>
        <v>512688.37</v>
      </c>
      <c r="G41" s="424"/>
      <c r="H41" s="424"/>
    </row>
    <row r="42" spans="1:8" s="394" customFormat="1" ht="30" x14ac:dyDescent="0.25">
      <c r="A42" s="392" t="s">
        <v>1348</v>
      </c>
      <c r="B42" s="393" t="s">
        <v>1349</v>
      </c>
      <c r="C42" s="413">
        <v>0.4</v>
      </c>
      <c r="D42" s="408">
        <v>0.55630000000000002</v>
      </c>
      <c r="E42" s="409">
        <f t="shared" si="0"/>
        <v>10268.879999999999</v>
      </c>
      <c r="G42" s="424"/>
      <c r="H42" s="424"/>
    </row>
    <row r="43" spans="1:8" s="394" customFormat="1" ht="30" x14ac:dyDescent="0.25">
      <c r="A43" s="392" t="s">
        <v>1350</v>
      </c>
      <c r="B43" s="393" t="s">
        <v>1351</v>
      </c>
      <c r="C43" s="413">
        <v>0.76</v>
      </c>
      <c r="D43" s="408">
        <v>0.41670000000000001</v>
      </c>
      <c r="E43" s="409">
        <f t="shared" si="0"/>
        <v>19240.669999999998</v>
      </c>
      <c r="G43" s="424"/>
      <c r="H43" s="424"/>
    </row>
    <row r="44" spans="1:8" s="394" customFormat="1" ht="30" x14ac:dyDescent="0.25">
      <c r="A44" s="392" t="s">
        <v>1352</v>
      </c>
      <c r="B44" s="393" t="s">
        <v>1353</v>
      </c>
      <c r="C44" s="413">
        <v>1.07</v>
      </c>
      <c r="D44" s="408">
        <v>0.23710000000000001</v>
      </c>
      <c r="E44" s="409">
        <f t="shared" si="0"/>
        <v>26599.41</v>
      </c>
      <c r="G44" s="424"/>
      <c r="H44" s="424"/>
    </row>
    <row r="45" spans="1:8" s="394" customFormat="1" ht="30" x14ac:dyDescent="0.25">
      <c r="A45" s="392" t="s">
        <v>1354</v>
      </c>
      <c r="B45" s="393" t="s">
        <v>1355</v>
      </c>
      <c r="C45" s="413">
        <v>1.37</v>
      </c>
      <c r="D45" s="408">
        <v>0.1875</v>
      </c>
      <c r="E45" s="409">
        <f t="shared" si="0"/>
        <v>33884.129999999997</v>
      </c>
      <c r="G45" s="424"/>
      <c r="H45" s="424"/>
    </row>
    <row r="46" spans="1:8" s="394" customFormat="1" ht="30" x14ac:dyDescent="0.25">
      <c r="A46" s="392" t="s">
        <v>1356</v>
      </c>
      <c r="B46" s="393" t="s">
        <v>1357</v>
      </c>
      <c r="C46" s="413">
        <v>2.16</v>
      </c>
      <c r="D46" s="408">
        <v>0.32500000000000001</v>
      </c>
      <c r="E46" s="409">
        <f t="shared" si="0"/>
        <v>54179.55</v>
      </c>
      <c r="G46" s="424"/>
      <c r="H46" s="424"/>
    </row>
    <row r="47" spans="1:8" s="394" customFormat="1" ht="30" x14ac:dyDescent="0.25">
      <c r="A47" s="392" t="s">
        <v>1358</v>
      </c>
      <c r="B47" s="393" t="s">
        <v>1359</v>
      </c>
      <c r="C47" s="413">
        <v>2.68</v>
      </c>
      <c r="D47" s="408">
        <v>8.7599999999999997E-2</v>
      </c>
      <c r="E47" s="409">
        <f t="shared" si="0"/>
        <v>65602.41</v>
      </c>
      <c r="G47" s="424"/>
      <c r="H47" s="424"/>
    </row>
    <row r="48" spans="1:8" s="394" customFormat="1" ht="30" x14ac:dyDescent="0.25">
      <c r="A48" s="392" t="s">
        <v>1360</v>
      </c>
      <c r="B48" s="393" t="s">
        <v>1361</v>
      </c>
      <c r="C48" s="413">
        <v>3.53</v>
      </c>
      <c r="D48" s="408">
        <v>7.1099999999999997E-2</v>
      </c>
      <c r="E48" s="409">
        <f t="shared" si="0"/>
        <v>86260.81</v>
      </c>
      <c r="G48" s="424"/>
      <c r="H48" s="424"/>
    </row>
    <row r="49" spans="1:8" s="394" customFormat="1" ht="30" x14ac:dyDescent="0.25">
      <c r="A49" s="392" t="s">
        <v>1362</v>
      </c>
      <c r="B49" s="393" t="s">
        <v>1363</v>
      </c>
      <c r="C49" s="413">
        <v>4.4400000000000004</v>
      </c>
      <c r="D49" s="408">
        <v>7.7700000000000005E-2</v>
      </c>
      <c r="E49" s="409">
        <f t="shared" si="0"/>
        <v>108572.64</v>
      </c>
      <c r="G49" s="424"/>
      <c r="H49" s="424"/>
    </row>
    <row r="50" spans="1:8" s="394" customFormat="1" ht="30" x14ac:dyDescent="0.25">
      <c r="A50" s="392" t="s">
        <v>1364</v>
      </c>
      <c r="B50" s="393" t="s">
        <v>1365</v>
      </c>
      <c r="C50" s="413">
        <v>4.88</v>
      </c>
      <c r="D50" s="408">
        <v>5.8400000000000001E-2</v>
      </c>
      <c r="E50" s="409">
        <f t="shared" si="0"/>
        <v>119092.22</v>
      </c>
      <c r="G50" s="424"/>
      <c r="H50" s="424"/>
    </row>
    <row r="51" spans="1:8" s="394" customFormat="1" ht="30" x14ac:dyDescent="0.25">
      <c r="A51" s="392" t="s">
        <v>1366</v>
      </c>
      <c r="B51" s="393" t="s">
        <v>1367</v>
      </c>
      <c r="C51" s="413">
        <v>5.25</v>
      </c>
      <c r="D51" s="408">
        <v>5.79E-2</v>
      </c>
      <c r="E51" s="409">
        <f t="shared" si="0"/>
        <v>128115.07</v>
      </c>
      <c r="G51" s="424"/>
      <c r="H51" s="424"/>
    </row>
    <row r="52" spans="1:8" s="394" customFormat="1" ht="30" x14ac:dyDescent="0.25">
      <c r="A52" s="392" t="s">
        <v>1368</v>
      </c>
      <c r="B52" s="393" t="s">
        <v>1369</v>
      </c>
      <c r="C52" s="413">
        <v>5.74</v>
      </c>
      <c r="D52" s="408">
        <v>7.2700000000000001E-2</v>
      </c>
      <c r="E52" s="409">
        <f t="shared" si="0"/>
        <v>140288.84</v>
      </c>
      <c r="G52" s="424"/>
      <c r="H52" s="424"/>
    </row>
    <row r="53" spans="1:8" s="394" customFormat="1" ht="30" x14ac:dyDescent="0.25">
      <c r="A53" s="392" t="s">
        <v>1370</v>
      </c>
      <c r="B53" s="393" t="s">
        <v>1371</v>
      </c>
      <c r="C53" s="413">
        <v>6.76</v>
      </c>
      <c r="D53" s="408">
        <v>5.8999999999999997E-2</v>
      </c>
      <c r="E53" s="409">
        <f t="shared" si="0"/>
        <v>164982.34</v>
      </c>
      <c r="G53" s="424"/>
      <c r="H53" s="424"/>
    </row>
    <row r="54" spans="1:8" s="394" customFormat="1" ht="30" x14ac:dyDescent="0.25">
      <c r="A54" s="392" t="s">
        <v>1372</v>
      </c>
      <c r="B54" s="393" t="s">
        <v>1373</v>
      </c>
      <c r="C54" s="413">
        <v>8.07</v>
      </c>
      <c r="D54" s="408">
        <v>3.32E-2</v>
      </c>
      <c r="E54" s="409">
        <f t="shared" si="0"/>
        <v>196423.51</v>
      </c>
      <c r="G54" s="424"/>
      <c r="H54" s="424"/>
    </row>
    <row r="55" spans="1:8" s="394" customFormat="1" ht="30" x14ac:dyDescent="0.25">
      <c r="A55" s="392" t="s">
        <v>1374</v>
      </c>
      <c r="B55" s="393" t="s">
        <v>1375</v>
      </c>
      <c r="C55" s="413">
        <v>10.11</v>
      </c>
      <c r="D55" s="408">
        <v>2.1499999999999998E-2</v>
      </c>
      <c r="E55" s="409">
        <f t="shared" si="0"/>
        <v>245775.78</v>
      </c>
      <c r="G55" s="424"/>
      <c r="H55" s="424"/>
    </row>
    <row r="56" spans="1:8" s="394" customFormat="1" ht="30" x14ac:dyDescent="0.25">
      <c r="A56" s="392" t="s">
        <v>1376</v>
      </c>
      <c r="B56" s="393" t="s">
        <v>1377</v>
      </c>
      <c r="C56" s="413">
        <v>13.86</v>
      </c>
      <c r="D56" s="408">
        <v>1.55E-2</v>
      </c>
      <c r="E56" s="409">
        <f t="shared" si="0"/>
        <v>336727.12</v>
      </c>
      <c r="G56" s="424"/>
      <c r="H56" s="424"/>
    </row>
    <row r="57" spans="1:8" s="394" customFormat="1" ht="30" x14ac:dyDescent="0.25">
      <c r="A57" s="392" t="s">
        <v>1378</v>
      </c>
      <c r="B57" s="393" t="s">
        <v>1379</v>
      </c>
      <c r="C57" s="413">
        <v>17.2</v>
      </c>
      <c r="D57" s="408">
        <v>1.1900000000000001E-2</v>
      </c>
      <c r="E57" s="409">
        <f t="shared" si="0"/>
        <v>417714.33</v>
      </c>
      <c r="G57" s="424"/>
      <c r="H57" s="424"/>
    </row>
    <row r="58" spans="1:8" s="394" customFormat="1" ht="30" x14ac:dyDescent="0.25">
      <c r="A58" s="392" t="s">
        <v>1380</v>
      </c>
      <c r="B58" s="393" t="s">
        <v>1381</v>
      </c>
      <c r="C58" s="413">
        <v>29.17</v>
      </c>
      <c r="D58" s="408">
        <v>6.8999999999999999E-3</v>
      </c>
      <c r="E58" s="409">
        <f t="shared" si="0"/>
        <v>708042.92</v>
      </c>
      <c r="G58" s="424"/>
      <c r="H58" s="424"/>
    </row>
    <row r="59" spans="1:8" s="394" customFormat="1" ht="30" x14ac:dyDescent="0.25">
      <c r="A59" s="392" t="s">
        <v>1382</v>
      </c>
      <c r="B59" s="393" t="s">
        <v>1383</v>
      </c>
      <c r="C59" s="413">
        <v>23.41</v>
      </c>
      <c r="D59" s="408">
        <v>0.59050000000000002</v>
      </c>
      <c r="E59" s="409">
        <f t="shared" si="0"/>
        <v>603025.35</v>
      </c>
      <c r="G59" s="424"/>
      <c r="H59" s="424"/>
    </row>
    <row r="60" spans="1:8" s="394" customFormat="1" x14ac:dyDescent="0.25">
      <c r="A60" s="392" t="s">
        <v>1384</v>
      </c>
      <c r="B60" s="393" t="s">
        <v>1385</v>
      </c>
      <c r="C60" s="413">
        <v>29.91</v>
      </c>
      <c r="D60" s="408">
        <v>7.4000000000000003E-3</v>
      </c>
      <c r="E60" s="409">
        <f t="shared" si="0"/>
        <v>726043.01</v>
      </c>
      <c r="G60" s="424"/>
      <c r="H60" s="424"/>
    </row>
    <row r="61" spans="1:8" s="394" customFormat="1" ht="30" x14ac:dyDescent="0.25">
      <c r="A61" s="395" t="s">
        <v>1386</v>
      </c>
      <c r="B61" s="398" t="s">
        <v>1387</v>
      </c>
      <c r="C61" s="395">
        <v>1.61</v>
      </c>
      <c r="D61" s="412">
        <v>0</v>
      </c>
      <c r="E61" s="409">
        <f t="shared" si="0"/>
        <v>39051.21</v>
      </c>
      <c r="G61" s="424"/>
      <c r="H61" s="424"/>
    </row>
    <row r="62" spans="1:8" s="394" customFormat="1" ht="30" x14ac:dyDescent="0.25">
      <c r="A62" s="395" t="s">
        <v>1388</v>
      </c>
      <c r="B62" s="398" t="s">
        <v>1389</v>
      </c>
      <c r="C62" s="395">
        <v>3.89</v>
      </c>
      <c r="D62" s="412">
        <v>0</v>
      </c>
      <c r="E62" s="409">
        <f t="shared" si="0"/>
        <v>94353.54</v>
      </c>
      <c r="G62" s="424"/>
      <c r="H62" s="424"/>
    </row>
    <row r="63" spans="1:8" s="394" customFormat="1" ht="30" x14ac:dyDescent="0.25">
      <c r="A63" s="395" t="s">
        <v>1390</v>
      </c>
      <c r="B63" s="398" t="s">
        <v>1391</v>
      </c>
      <c r="C63" s="395">
        <v>10.54</v>
      </c>
      <c r="D63" s="412">
        <v>0</v>
      </c>
      <c r="E63" s="409">
        <f t="shared" si="0"/>
        <v>255652.02</v>
      </c>
      <c r="G63" s="424"/>
      <c r="H63" s="424"/>
    </row>
    <row r="64" spans="1:8" s="394" customFormat="1" ht="30" x14ac:dyDescent="0.25">
      <c r="A64" s="395" t="s">
        <v>2330</v>
      </c>
      <c r="B64" s="398" t="s">
        <v>2325</v>
      </c>
      <c r="C64" s="395">
        <v>1.34</v>
      </c>
      <c r="D64" s="412">
        <v>0.16650000000000001</v>
      </c>
      <c r="E64" s="409">
        <f>$C$5*C64*(100%-D64)+$C$5*C64*D64*$C$6</f>
        <v>33070.47</v>
      </c>
      <c r="F64" s="424"/>
    </row>
    <row r="65" spans="1:8" s="394" customFormat="1" ht="30" x14ac:dyDescent="0.25">
      <c r="A65" s="395" t="s">
        <v>2331</v>
      </c>
      <c r="B65" s="398" t="s">
        <v>2327</v>
      </c>
      <c r="C65" s="395">
        <v>2.59</v>
      </c>
      <c r="D65" s="412">
        <v>8.6499999999999994E-2</v>
      </c>
      <c r="E65" s="409">
        <f>$C$5*C65*(100%-D65)+$C$5*C65*D65*$C$6</f>
        <v>63392.09</v>
      </c>
      <c r="F65" s="424"/>
    </row>
    <row r="66" spans="1:8" s="394" customFormat="1" ht="30" x14ac:dyDescent="0.25">
      <c r="A66" s="395" t="s">
        <v>2332</v>
      </c>
      <c r="B66" s="398" t="s">
        <v>2329</v>
      </c>
      <c r="C66" s="395">
        <v>3.85</v>
      </c>
      <c r="D66" s="412">
        <v>5.8400000000000001E-2</v>
      </c>
      <c r="E66" s="409">
        <f>$C$5*C66*(100%-D66)+$C$5*C66*D66*$C$6</f>
        <v>93955.96</v>
      </c>
      <c r="F66" s="424"/>
    </row>
    <row r="67" spans="1:8" s="394" customFormat="1" ht="30" x14ac:dyDescent="0.25">
      <c r="A67" s="395" t="s">
        <v>1392</v>
      </c>
      <c r="B67" s="398" t="s">
        <v>1393</v>
      </c>
      <c r="C67" s="395">
        <v>1.04</v>
      </c>
      <c r="D67" s="412">
        <v>0.32679999999999998</v>
      </c>
      <c r="E67" s="409">
        <f t="shared" si="0"/>
        <v>26091.22</v>
      </c>
      <c r="G67" s="424"/>
      <c r="H67" s="424"/>
    </row>
    <row r="68" spans="1:8" s="394" customFormat="1" ht="30" x14ac:dyDescent="0.25">
      <c r="A68" s="395" t="s">
        <v>1394</v>
      </c>
      <c r="B68" s="398" t="s">
        <v>1395</v>
      </c>
      <c r="C68" s="395">
        <v>2.14</v>
      </c>
      <c r="D68" s="412">
        <v>0.18820000000000001</v>
      </c>
      <c r="E68" s="409">
        <f t="shared" si="0"/>
        <v>52932.3</v>
      </c>
      <c r="G68" s="424"/>
      <c r="H68" s="424"/>
    </row>
    <row r="69" spans="1:8" s="394" customFormat="1" ht="30" x14ac:dyDescent="0.25">
      <c r="A69" s="395" t="s">
        <v>1396</v>
      </c>
      <c r="B69" s="398" t="s">
        <v>1397</v>
      </c>
      <c r="C69" s="395">
        <v>6.31</v>
      </c>
      <c r="D69" s="412">
        <v>0.06</v>
      </c>
      <c r="E69" s="409">
        <f t="shared" si="0"/>
        <v>154015.85999999999</v>
      </c>
      <c r="G69" s="424"/>
      <c r="H69" s="424"/>
    </row>
  </sheetData>
  <mergeCells count="7">
    <mergeCell ref="A7:B7"/>
    <mergeCell ref="B1:E1"/>
    <mergeCell ref="B2:E2"/>
    <mergeCell ref="A3:E3"/>
    <mergeCell ref="A4:B4"/>
    <mergeCell ref="A5:B5"/>
    <mergeCell ref="A6:B6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Normal="94" zoomScaleSheetLayoutView="100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G3" sqref="G3"/>
    </sheetView>
  </sheetViews>
  <sheetFormatPr defaultColWidth="10.6640625" defaultRowHeight="12.75" x14ac:dyDescent="0.2"/>
  <cols>
    <col min="1" max="1" width="4.83203125" style="639" customWidth="1"/>
    <col min="2" max="2" width="33.6640625" style="640" customWidth="1"/>
    <col min="3" max="3" width="49.1640625" style="640" customWidth="1"/>
    <col min="4" max="4" width="28.83203125" style="640" customWidth="1"/>
    <col min="5" max="5" width="57.5" style="642" customWidth="1"/>
    <col min="6" max="6" width="57.1640625" style="640" customWidth="1"/>
    <col min="7" max="7" width="27.5" style="641" customWidth="1"/>
    <col min="8" max="16384" width="10.6640625" style="641"/>
  </cols>
  <sheetData>
    <row r="1" spans="1:8" ht="75" customHeight="1" x14ac:dyDescent="0.25">
      <c r="E1" s="694" t="s">
        <v>2273</v>
      </c>
      <c r="F1" s="694"/>
      <c r="G1" s="464"/>
      <c r="H1" s="464"/>
    </row>
    <row r="2" spans="1:8" ht="53.25" customHeight="1" x14ac:dyDescent="0.2">
      <c r="B2" s="692"/>
      <c r="C2" s="692"/>
      <c r="D2" s="642"/>
      <c r="E2" s="641"/>
      <c r="F2" s="508" t="s">
        <v>2249</v>
      </c>
    </row>
    <row r="3" spans="1:8" s="509" customFormat="1" ht="56.25" customHeight="1" x14ac:dyDescent="0.3">
      <c r="B3" s="643"/>
      <c r="C3" s="693" t="s">
        <v>2333</v>
      </c>
      <c r="D3" s="693"/>
      <c r="E3" s="693"/>
      <c r="F3" s="693"/>
    </row>
    <row r="4" spans="1:8" s="509" customFormat="1" ht="19.5" thickBot="1" x14ac:dyDescent="0.35">
      <c r="A4" s="510"/>
      <c r="B4" s="644"/>
      <c r="C4" s="644"/>
      <c r="D4" s="644"/>
      <c r="E4" s="644"/>
      <c r="F4" s="644"/>
    </row>
    <row r="5" spans="1:8" s="511" customFormat="1" ht="34.9" customHeight="1" thickBot="1" x14ac:dyDescent="0.25">
      <c r="A5" s="645" t="s">
        <v>302</v>
      </c>
      <c r="B5" s="645" t="s">
        <v>2250</v>
      </c>
      <c r="C5" s="646" t="s">
        <v>2251</v>
      </c>
      <c r="D5" s="645" t="s">
        <v>2252</v>
      </c>
      <c r="E5" s="645" t="s">
        <v>2253</v>
      </c>
      <c r="F5" s="645" t="s">
        <v>2254</v>
      </c>
    </row>
    <row r="6" spans="1:8" s="512" customFormat="1" ht="12" x14ac:dyDescent="0.2">
      <c r="A6" s="647">
        <v>1</v>
      </c>
      <c r="B6" s="648">
        <v>2</v>
      </c>
      <c r="C6" s="648">
        <v>3</v>
      </c>
      <c r="D6" s="648">
        <v>4</v>
      </c>
      <c r="E6" s="648">
        <v>5</v>
      </c>
      <c r="F6" s="648">
        <v>6</v>
      </c>
    </row>
    <row r="7" spans="1:8" ht="191.25" x14ac:dyDescent="0.2">
      <c r="A7" s="514">
        <v>1</v>
      </c>
      <c r="B7" s="513" t="s">
        <v>2341</v>
      </c>
      <c r="C7" s="513" t="s">
        <v>2334</v>
      </c>
      <c r="D7" s="513" t="s">
        <v>2255</v>
      </c>
      <c r="E7" s="649" t="s">
        <v>2256</v>
      </c>
      <c r="F7" s="514" t="s">
        <v>2257</v>
      </c>
    </row>
    <row r="8" spans="1:8" ht="180" customHeight="1" x14ac:dyDescent="0.2">
      <c r="A8" s="514">
        <v>2</v>
      </c>
      <c r="B8" s="514" t="s">
        <v>2342</v>
      </c>
      <c r="C8" s="514" t="s">
        <v>2335</v>
      </c>
      <c r="D8" s="514" t="s">
        <v>2258</v>
      </c>
      <c r="E8" s="649" t="s">
        <v>2259</v>
      </c>
      <c r="F8" s="514" t="s">
        <v>2260</v>
      </c>
    </row>
    <row r="9" spans="1:8" ht="191.25" x14ac:dyDescent="0.2">
      <c r="A9" s="650">
        <v>3</v>
      </c>
      <c r="B9" s="514" t="s">
        <v>2261</v>
      </c>
      <c r="C9" s="514" t="s">
        <v>2336</v>
      </c>
      <c r="D9" s="513" t="s">
        <v>2262</v>
      </c>
      <c r="E9" s="651" t="s">
        <v>2263</v>
      </c>
      <c r="F9" s="514" t="s">
        <v>2343</v>
      </c>
    </row>
    <row r="10" spans="1:8" ht="206.25" x14ac:dyDescent="0.2">
      <c r="A10" s="514">
        <v>4</v>
      </c>
      <c r="B10" s="514" t="s">
        <v>2344</v>
      </c>
      <c r="C10" s="514" t="s">
        <v>2337</v>
      </c>
      <c r="D10" s="514" t="s">
        <v>2264</v>
      </c>
      <c r="E10" s="649" t="s">
        <v>2265</v>
      </c>
      <c r="F10" s="514" t="s">
        <v>2266</v>
      </c>
    </row>
    <row r="11" spans="1:8" ht="192.75" customHeight="1" x14ac:dyDescent="0.2">
      <c r="A11" s="650">
        <v>5</v>
      </c>
      <c r="B11" s="514" t="s">
        <v>2345</v>
      </c>
      <c r="C11" s="514" t="s">
        <v>2338</v>
      </c>
      <c r="D11" s="514" t="s">
        <v>2267</v>
      </c>
      <c r="E11" s="649" t="s">
        <v>2268</v>
      </c>
      <c r="F11" s="514" t="s">
        <v>2346</v>
      </c>
    </row>
    <row r="12" spans="1:8" s="652" customFormat="1" ht="255" x14ac:dyDescent="0.2">
      <c r="A12" s="514">
        <v>6</v>
      </c>
      <c r="B12" s="514" t="s">
        <v>2347</v>
      </c>
      <c r="C12" s="514" t="s">
        <v>2339</v>
      </c>
      <c r="D12" s="514" t="s">
        <v>2269</v>
      </c>
      <c r="E12" s="651" t="s">
        <v>2270</v>
      </c>
      <c r="F12" s="514" t="s">
        <v>2348</v>
      </c>
    </row>
    <row r="13" spans="1:8" ht="191.25" x14ac:dyDescent="0.2">
      <c r="A13" s="650">
        <v>7</v>
      </c>
      <c r="B13" s="514" t="s">
        <v>2349</v>
      </c>
      <c r="C13" s="514" t="s">
        <v>2340</v>
      </c>
      <c r="D13" s="514" t="s">
        <v>2271</v>
      </c>
      <c r="E13" s="649" t="s">
        <v>2272</v>
      </c>
      <c r="F13" s="514" t="s">
        <v>2350</v>
      </c>
    </row>
  </sheetData>
  <mergeCells count="3">
    <mergeCell ref="B2:C2"/>
    <mergeCell ref="C3:F3"/>
    <mergeCell ref="E1:F1"/>
  </mergeCells>
  <pageMargins left="0.25" right="0.25" top="0.75" bottom="0.75" header="0.3" footer="0.3"/>
  <pageSetup paperSize="9" scale="75" fitToHeight="0" orientation="landscape" verticalDpi="196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topLeftCell="B1" zoomScale="75" zoomScaleNormal="100" zoomScaleSheetLayoutView="75" workbookViewId="0">
      <pane xSplit="1" ySplit="4" topLeftCell="C5" activePane="bottomRight" state="frozen"/>
      <selection activeCell="B1" sqref="B1"/>
      <selection pane="topRight" activeCell="C1" sqref="C1"/>
      <selection pane="bottomLeft" activeCell="B5" sqref="B5"/>
      <selection pane="bottomRight" activeCell="L19" sqref="L19"/>
    </sheetView>
  </sheetViews>
  <sheetFormatPr defaultColWidth="10.6640625" defaultRowHeight="15" x14ac:dyDescent="0.2"/>
  <cols>
    <col min="1" max="1" width="20.5" style="453" hidden="1" customWidth="1"/>
    <col min="2" max="2" width="23.5" style="453" customWidth="1"/>
    <col min="3" max="3" width="80.33203125" style="453" customWidth="1"/>
    <col min="4" max="4" width="16" style="453" customWidth="1"/>
    <col min="5" max="5" width="18.5" style="453" customWidth="1"/>
    <col min="6" max="16384" width="10.6640625" style="453"/>
  </cols>
  <sheetData>
    <row r="1" spans="1:10" s="466" customFormat="1" ht="75" customHeight="1" x14ac:dyDescent="0.25">
      <c r="A1" s="465"/>
      <c r="C1" s="694" t="s">
        <v>2242</v>
      </c>
      <c r="D1" s="694"/>
      <c r="E1" s="694"/>
      <c r="F1" s="464"/>
      <c r="G1" s="400"/>
      <c r="H1" s="400"/>
      <c r="I1" s="400"/>
      <c r="J1" s="400"/>
    </row>
    <row r="2" spans="1:10" ht="45.75" customHeight="1" x14ac:dyDescent="0.2">
      <c r="A2" s="454"/>
      <c r="B2" s="695" t="s">
        <v>2158</v>
      </c>
      <c r="C2" s="695"/>
      <c r="D2" s="695"/>
      <c r="E2" s="695"/>
    </row>
    <row r="3" spans="1:10" ht="10.5" customHeight="1" x14ac:dyDescent="0.2">
      <c r="A3" s="455"/>
      <c r="B3" s="455"/>
      <c r="C3" s="455"/>
    </row>
    <row r="4" spans="1:10" s="456" customFormat="1" ht="33.75" customHeight="1" x14ac:dyDescent="0.2">
      <c r="A4" s="467" t="s">
        <v>2159</v>
      </c>
      <c r="B4" s="467" t="s">
        <v>2159</v>
      </c>
      <c r="C4" s="468" t="s">
        <v>2160</v>
      </c>
      <c r="D4" s="461" t="s">
        <v>1403</v>
      </c>
      <c r="E4" s="461" t="s">
        <v>2161</v>
      </c>
    </row>
    <row r="5" spans="1:10" s="456" customFormat="1" ht="15.75" x14ac:dyDescent="0.2">
      <c r="A5" s="457" t="s">
        <v>2162</v>
      </c>
      <c r="B5" s="458" t="s">
        <v>2163</v>
      </c>
      <c r="C5" s="696" t="s">
        <v>2164</v>
      </c>
      <c r="D5" s="696"/>
      <c r="E5" s="696"/>
    </row>
    <row r="6" spans="1:10" s="456" customFormat="1" ht="15.75" x14ac:dyDescent="0.2">
      <c r="A6" s="457" t="s">
        <v>2162</v>
      </c>
      <c r="B6" s="459" t="s">
        <v>2165</v>
      </c>
      <c r="C6" s="460" t="s">
        <v>2166</v>
      </c>
      <c r="D6" s="461">
        <v>1169.77</v>
      </c>
      <c r="E6" s="461">
        <v>1169.77</v>
      </c>
    </row>
    <row r="7" spans="1:10" s="456" customFormat="1" ht="15.75" x14ac:dyDescent="0.2">
      <c r="A7" s="457" t="s">
        <v>2162</v>
      </c>
      <c r="B7" s="459" t="s">
        <v>2167</v>
      </c>
      <c r="C7" s="460" t="s">
        <v>2168</v>
      </c>
      <c r="D7" s="461">
        <v>1169.77</v>
      </c>
      <c r="E7" s="461">
        <v>1169.77</v>
      </c>
    </row>
    <row r="8" spans="1:10" s="456" customFormat="1" ht="15.75" x14ac:dyDescent="0.2">
      <c r="A8" s="457" t="s">
        <v>2169</v>
      </c>
      <c r="B8" s="459" t="s">
        <v>2170</v>
      </c>
      <c r="C8" s="460" t="s">
        <v>2171</v>
      </c>
      <c r="D8" s="461">
        <v>1169.77</v>
      </c>
      <c r="E8" s="461">
        <v>1169.77</v>
      </c>
    </row>
    <row r="9" spans="1:10" s="456" customFormat="1" ht="15.75" x14ac:dyDescent="0.2">
      <c r="A9" s="457"/>
      <c r="B9" s="459" t="s">
        <v>2230</v>
      </c>
      <c r="C9" s="460" t="s">
        <v>2172</v>
      </c>
      <c r="D9" s="461">
        <v>2480.31</v>
      </c>
      <c r="E9" s="461">
        <v>2480.31</v>
      </c>
    </row>
    <row r="10" spans="1:10" s="456" customFormat="1" ht="15.75" x14ac:dyDescent="0.2">
      <c r="A10" s="457" t="s">
        <v>2169</v>
      </c>
      <c r="B10" s="459" t="s">
        <v>2173</v>
      </c>
      <c r="C10" s="460" t="s">
        <v>2174</v>
      </c>
      <c r="D10" s="461">
        <v>1325.57</v>
      </c>
      <c r="E10" s="461">
        <v>1325.57</v>
      </c>
    </row>
    <row r="11" spans="1:10" s="456" customFormat="1" ht="15.75" x14ac:dyDescent="0.2">
      <c r="A11" s="457" t="s">
        <v>2175</v>
      </c>
      <c r="B11" s="459" t="s">
        <v>2176</v>
      </c>
      <c r="C11" s="460" t="s">
        <v>2177</v>
      </c>
      <c r="D11" s="461">
        <v>1325.57</v>
      </c>
      <c r="E11" s="461">
        <v>1325.57</v>
      </c>
    </row>
    <row r="12" spans="1:10" s="456" customFormat="1" ht="15.75" x14ac:dyDescent="0.2">
      <c r="A12" s="457" t="s">
        <v>2178</v>
      </c>
      <c r="B12" s="459" t="s">
        <v>2179</v>
      </c>
      <c r="C12" s="460" t="s">
        <v>2180</v>
      </c>
      <c r="D12" s="461">
        <v>2566.9899999999998</v>
      </c>
      <c r="E12" s="461">
        <v>2566.9899999999998</v>
      </c>
    </row>
    <row r="13" spans="1:10" s="456" customFormat="1" ht="15.75" x14ac:dyDescent="0.2">
      <c r="A13" s="457" t="s">
        <v>2178</v>
      </c>
      <c r="B13" s="462" t="s">
        <v>2181</v>
      </c>
      <c r="C13" s="460" t="s">
        <v>2182</v>
      </c>
      <c r="D13" s="461">
        <v>3236.39</v>
      </c>
      <c r="E13" s="461">
        <v>3236.39</v>
      </c>
    </row>
    <row r="14" spans="1:10" s="456" customFormat="1" ht="15.75" x14ac:dyDescent="0.2">
      <c r="A14" s="457" t="s">
        <v>2178</v>
      </c>
      <c r="B14" s="459" t="s">
        <v>2183</v>
      </c>
      <c r="C14" s="460" t="s">
        <v>2184</v>
      </c>
      <c r="D14" s="461">
        <v>1590.78</v>
      </c>
      <c r="E14" s="461">
        <v>1590.78</v>
      </c>
    </row>
    <row r="15" spans="1:10" s="456" customFormat="1" ht="15.75" x14ac:dyDescent="0.2">
      <c r="A15" s="457" t="s">
        <v>2178</v>
      </c>
      <c r="B15" s="459" t="s">
        <v>2185</v>
      </c>
      <c r="C15" s="460" t="s">
        <v>2186</v>
      </c>
      <c r="D15" s="461">
        <v>1263.78</v>
      </c>
      <c r="E15" s="461">
        <v>1263.78</v>
      </c>
    </row>
    <row r="16" spans="1:10" s="456" customFormat="1" ht="15.75" x14ac:dyDescent="0.2">
      <c r="A16" s="457" t="s">
        <v>2178</v>
      </c>
      <c r="B16" s="459" t="s">
        <v>2187</v>
      </c>
      <c r="C16" s="460" t="s">
        <v>2188</v>
      </c>
      <c r="D16" s="461">
        <v>1263.78</v>
      </c>
      <c r="E16" s="461">
        <v>1263.78</v>
      </c>
    </row>
    <row r="17" spans="1:5" s="456" customFormat="1" ht="15.75" x14ac:dyDescent="0.2">
      <c r="A17" s="457" t="s">
        <v>2178</v>
      </c>
      <c r="B17" s="459" t="s">
        <v>2189</v>
      </c>
      <c r="C17" s="460" t="s">
        <v>2190</v>
      </c>
      <c r="D17" s="461">
        <v>1263.78</v>
      </c>
      <c r="E17" s="461">
        <v>1263.78</v>
      </c>
    </row>
    <row r="18" spans="1:5" s="456" customFormat="1" ht="15.75" x14ac:dyDescent="0.2">
      <c r="A18" s="457" t="s">
        <v>2191</v>
      </c>
      <c r="B18" s="459" t="s">
        <v>2192</v>
      </c>
      <c r="C18" s="460" t="s">
        <v>2193</v>
      </c>
      <c r="D18" s="461">
        <v>1263.78</v>
      </c>
      <c r="E18" s="461">
        <v>1263.78</v>
      </c>
    </row>
    <row r="19" spans="1:5" s="456" customFormat="1" ht="15.75" x14ac:dyDescent="0.2">
      <c r="A19" s="457" t="s">
        <v>2194</v>
      </c>
      <c r="B19" s="459" t="s">
        <v>2195</v>
      </c>
      <c r="C19" s="460" t="s">
        <v>2196</v>
      </c>
      <c r="D19" s="461">
        <v>1263.78</v>
      </c>
      <c r="E19" s="461">
        <v>1263.78</v>
      </c>
    </row>
    <row r="20" spans="1:5" s="456" customFormat="1" ht="15.75" x14ac:dyDescent="0.2">
      <c r="A20" s="457" t="s">
        <v>2194</v>
      </c>
      <c r="B20" s="459" t="s">
        <v>2197</v>
      </c>
      <c r="C20" s="460" t="s">
        <v>2198</v>
      </c>
      <c r="D20" s="461">
        <v>1263.78</v>
      </c>
      <c r="E20" s="461">
        <v>1263.78</v>
      </c>
    </row>
    <row r="21" spans="1:5" s="456" customFormat="1" ht="15.75" x14ac:dyDescent="0.2">
      <c r="A21" s="457" t="s">
        <v>2194</v>
      </c>
      <c r="B21" s="459" t="s">
        <v>2199</v>
      </c>
      <c r="C21" s="460" t="s">
        <v>2200</v>
      </c>
      <c r="D21" s="461">
        <v>727.13</v>
      </c>
      <c r="E21" s="461">
        <v>727.13</v>
      </c>
    </row>
    <row r="22" spans="1:5" s="456" customFormat="1" ht="15.75" x14ac:dyDescent="0.2">
      <c r="A22" s="457" t="s">
        <v>2194</v>
      </c>
      <c r="B22" s="459" t="s">
        <v>2201</v>
      </c>
      <c r="C22" s="460" t="s">
        <v>2202</v>
      </c>
      <c r="D22" s="461">
        <v>775.74</v>
      </c>
      <c r="E22" s="461">
        <v>775.74</v>
      </c>
    </row>
    <row r="23" spans="1:5" s="456" customFormat="1" ht="15.75" x14ac:dyDescent="0.2">
      <c r="A23" s="457" t="s">
        <v>2194</v>
      </c>
      <c r="B23" s="459" t="s">
        <v>2203</v>
      </c>
      <c r="C23" s="460" t="s">
        <v>2204</v>
      </c>
      <c r="D23" s="461">
        <v>775.74</v>
      </c>
      <c r="E23" s="461">
        <v>775.74</v>
      </c>
    </row>
    <row r="24" spans="1:5" s="456" customFormat="1" ht="15.75" x14ac:dyDescent="0.2">
      <c r="A24" s="457" t="s">
        <v>2194</v>
      </c>
      <c r="B24" s="459" t="s">
        <v>2205</v>
      </c>
      <c r="C24" s="460" t="s">
        <v>2206</v>
      </c>
      <c r="D24" s="461">
        <v>775.74</v>
      </c>
      <c r="E24" s="461">
        <v>775.74</v>
      </c>
    </row>
    <row r="25" spans="1:5" s="456" customFormat="1" ht="15.75" x14ac:dyDescent="0.2">
      <c r="A25" s="457" t="s">
        <v>2194</v>
      </c>
      <c r="B25" s="459" t="s">
        <v>2207</v>
      </c>
      <c r="C25" s="460" t="s">
        <v>2208</v>
      </c>
      <c r="D25" s="461">
        <v>775.74</v>
      </c>
      <c r="E25" s="461">
        <v>775.74</v>
      </c>
    </row>
    <row r="26" spans="1:5" s="456" customFormat="1" ht="15.75" x14ac:dyDescent="0.2">
      <c r="A26" s="457" t="s">
        <v>2194</v>
      </c>
      <c r="B26" s="459" t="s">
        <v>2209</v>
      </c>
      <c r="C26" s="460" t="s">
        <v>2210</v>
      </c>
      <c r="D26" s="461">
        <v>775.74</v>
      </c>
      <c r="E26" s="461">
        <v>775.74</v>
      </c>
    </row>
    <row r="27" spans="1:5" s="456" customFormat="1" ht="15.75" x14ac:dyDescent="0.2">
      <c r="A27" s="457" t="s">
        <v>2211</v>
      </c>
      <c r="B27" s="459" t="s">
        <v>2212</v>
      </c>
      <c r="C27" s="460" t="s">
        <v>2213</v>
      </c>
      <c r="D27" s="461">
        <v>775.74</v>
      </c>
      <c r="E27" s="461">
        <v>775.74</v>
      </c>
    </row>
    <row r="28" spans="1:5" s="456" customFormat="1" ht="15.75" x14ac:dyDescent="0.2">
      <c r="A28" s="457" t="s">
        <v>2211</v>
      </c>
      <c r="B28" s="459" t="s">
        <v>2214</v>
      </c>
      <c r="C28" s="460" t="s">
        <v>2215</v>
      </c>
      <c r="D28" s="461">
        <v>775.74</v>
      </c>
      <c r="E28" s="461">
        <v>775.74</v>
      </c>
    </row>
    <row r="29" spans="1:5" s="456" customFormat="1" ht="15.75" x14ac:dyDescent="0.2">
      <c r="A29" s="457" t="s">
        <v>2211</v>
      </c>
      <c r="B29" s="459" t="s">
        <v>2216</v>
      </c>
      <c r="C29" s="460" t="s">
        <v>2217</v>
      </c>
      <c r="D29" s="461">
        <v>775.74</v>
      </c>
      <c r="E29" s="461">
        <v>775.74</v>
      </c>
    </row>
    <row r="30" spans="1:5" s="456" customFormat="1" ht="15.75" x14ac:dyDescent="0.2">
      <c r="A30" s="463"/>
      <c r="B30" s="459" t="s">
        <v>2218</v>
      </c>
      <c r="C30" s="460" t="s">
        <v>2219</v>
      </c>
      <c r="D30" s="461">
        <v>775.74</v>
      </c>
      <c r="E30" s="461">
        <v>775.74</v>
      </c>
    </row>
    <row r="31" spans="1:5" s="456" customFormat="1" ht="15.75" x14ac:dyDescent="0.2">
      <c r="B31" s="459" t="s">
        <v>2220</v>
      </c>
      <c r="C31" s="460" t="s">
        <v>2221</v>
      </c>
      <c r="D31" s="461">
        <v>775.74</v>
      </c>
      <c r="E31" s="461">
        <v>775.74</v>
      </c>
    </row>
    <row r="32" spans="1:5" s="456" customFormat="1" ht="15.75" x14ac:dyDescent="0.2">
      <c r="B32" s="459" t="s">
        <v>2222</v>
      </c>
      <c r="C32" s="460" t="s">
        <v>2223</v>
      </c>
      <c r="D32" s="461">
        <v>775.74</v>
      </c>
      <c r="E32" s="461">
        <v>775.74</v>
      </c>
    </row>
    <row r="33" spans="1:7" s="456" customFormat="1" ht="15.75" x14ac:dyDescent="0.2">
      <c r="B33" s="459" t="s">
        <v>2224</v>
      </c>
      <c r="C33" s="460" t="s">
        <v>2225</v>
      </c>
      <c r="D33" s="461">
        <v>2438.6999999999998</v>
      </c>
      <c r="E33" s="461">
        <v>2438.6999999999998</v>
      </c>
    </row>
    <row r="34" spans="1:7" s="456" customFormat="1" ht="15.75" x14ac:dyDescent="0.2">
      <c r="B34" s="459" t="s">
        <v>2278</v>
      </c>
      <c r="C34" s="460" t="s">
        <v>2243</v>
      </c>
      <c r="D34" s="461">
        <v>30438.7</v>
      </c>
      <c r="E34" s="461">
        <v>30438.7</v>
      </c>
    </row>
    <row r="35" spans="1:7" s="456" customFormat="1" ht="15.75" x14ac:dyDescent="0.2">
      <c r="B35" s="459" t="s">
        <v>2226</v>
      </c>
      <c r="C35" s="460" t="s">
        <v>2227</v>
      </c>
      <c r="D35" s="461">
        <v>2438.6999999999998</v>
      </c>
      <c r="E35" s="461">
        <v>2438.6999999999998</v>
      </c>
    </row>
    <row r="36" spans="1:7" s="456" customFormat="1" ht="31.5" x14ac:dyDescent="0.2">
      <c r="B36" s="459" t="s">
        <v>2279</v>
      </c>
      <c r="C36" s="460" t="s">
        <v>2244</v>
      </c>
      <c r="D36" s="461">
        <v>30438.7</v>
      </c>
      <c r="E36" s="461">
        <v>30438.7</v>
      </c>
    </row>
    <row r="37" spans="1:7" s="456" customFormat="1" ht="15.75" x14ac:dyDescent="0.2">
      <c r="B37" s="459" t="s">
        <v>2228</v>
      </c>
      <c r="C37" s="460" t="s">
        <v>2229</v>
      </c>
      <c r="D37" s="461">
        <v>3003.03</v>
      </c>
      <c r="E37" s="461">
        <v>3003.03</v>
      </c>
    </row>
    <row r="38" spans="1:7" s="456" customFormat="1" ht="15.75" x14ac:dyDescent="0.2">
      <c r="A38" s="506" t="s">
        <v>2245</v>
      </c>
      <c r="B38" s="470" t="s">
        <v>2245</v>
      </c>
      <c r="C38" s="696" t="s">
        <v>2246</v>
      </c>
      <c r="D38" s="696"/>
      <c r="E38" s="696"/>
      <c r="F38" s="507"/>
      <c r="G38" s="507"/>
    </row>
    <row r="39" spans="1:7" s="456" customFormat="1" ht="15.75" x14ac:dyDescent="0.2">
      <c r="A39" s="457" t="s">
        <v>2247</v>
      </c>
      <c r="B39" s="697" t="s">
        <v>2248</v>
      </c>
      <c r="C39" s="697"/>
      <c r="D39" s="697"/>
      <c r="E39" s="697"/>
      <c r="F39" s="507"/>
      <c r="G39" s="507"/>
    </row>
    <row r="40" spans="1:7" ht="31.5" x14ac:dyDescent="0.2">
      <c r="B40" s="457" t="s">
        <v>2274</v>
      </c>
      <c r="C40" s="515" t="s">
        <v>2275</v>
      </c>
      <c r="D40" s="461">
        <v>2231.7199999999998</v>
      </c>
      <c r="E40" s="461">
        <v>2231.7199999999998</v>
      </c>
    </row>
    <row r="41" spans="1:7" ht="31.5" x14ac:dyDescent="0.2">
      <c r="B41" s="457" t="s">
        <v>2276</v>
      </c>
      <c r="C41" s="515" t="s">
        <v>2277</v>
      </c>
      <c r="D41" s="461">
        <v>9104.17</v>
      </c>
      <c r="E41" s="461">
        <v>9104.17</v>
      </c>
    </row>
  </sheetData>
  <mergeCells count="5">
    <mergeCell ref="C1:E1"/>
    <mergeCell ref="B2:E2"/>
    <mergeCell ref="C5:E5"/>
    <mergeCell ref="C38:E38"/>
    <mergeCell ref="B39:E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8"/>
  <sheetViews>
    <sheetView view="pageBreakPreview" zoomScale="90" zoomScaleNormal="100" zoomScaleSheetLayoutView="90" workbookViewId="0">
      <pane xSplit="2" ySplit="6" topLeftCell="C772" activePane="bottomRight" state="frozen"/>
      <selection pane="topRight" activeCell="C1" sqref="C1"/>
      <selection pane="bottomLeft" activeCell="A6" sqref="A6"/>
      <selection pane="bottomRight" activeCell="H12" sqref="H12"/>
    </sheetView>
  </sheetViews>
  <sheetFormatPr defaultRowHeight="12.75" x14ac:dyDescent="0.2"/>
  <cols>
    <col min="1" max="1" width="8.83203125" style="432" customWidth="1"/>
    <col min="2" max="2" width="46.5" style="432" customWidth="1"/>
    <col min="3" max="3" width="17.6640625" style="449" customWidth="1"/>
    <col min="4" max="4" width="14.33203125" style="432" customWidth="1"/>
    <col min="5" max="5" width="13.1640625" style="432" customWidth="1"/>
    <col min="6" max="6" width="18.1640625" style="451" customWidth="1"/>
    <col min="7" max="7" width="12.5" style="432" bestFit="1" customWidth="1"/>
    <col min="8" max="16384" width="9.33203125" style="432"/>
  </cols>
  <sheetData>
    <row r="1" spans="1:10" s="1" customFormat="1" ht="75" customHeight="1" x14ac:dyDescent="0.25">
      <c r="A1" s="34"/>
      <c r="C1" s="679" t="s">
        <v>2323</v>
      </c>
      <c r="D1" s="679"/>
      <c r="E1" s="679"/>
      <c r="F1" s="679"/>
      <c r="G1" s="400"/>
      <c r="H1" s="400"/>
      <c r="I1" s="400"/>
      <c r="J1" s="400"/>
    </row>
    <row r="2" spans="1:10" s="426" customFormat="1" ht="45.75" customHeight="1" x14ac:dyDescent="0.2">
      <c r="C2" s="677" t="s">
        <v>1424</v>
      </c>
      <c r="D2" s="677"/>
      <c r="E2" s="677"/>
      <c r="F2" s="677"/>
    </row>
    <row r="3" spans="1:10" s="426" customFormat="1" ht="38.25" customHeight="1" x14ac:dyDescent="0.2">
      <c r="A3" s="705" t="s">
        <v>1425</v>
      </c>
      <c r="B3" s="705"/>
      <c r="C3" s="705"/>
      <c r="D3" s="705"/>
      <c r="E3" s="705"/>
      <c r="F3" s="705"/>
      <c r="G3" s="427"/>
    </row>
    <row r="4" spans="1:10" s="428" customFormat="1" ht="9.75" customHeight="1" x14ac:dyDescent="0.2">
      <c r="C4" s="429"/>
      <c r="E4" s="430"/>
      <c r="F4" s="431"/>
    </row>
    <row r="5" spans="1:10" ht="30.75" customHeight="1" x14ac:dyDescent="0.2">
      <c r="A5" s="706" t="s">
        <v>1426</v>
      </c>
      <c r="B5" s="706" t="s">
        <v>1427</v>
      </c>
      <c r="C5" s="707" t="s">
        <v>1428</v>
      </c>
      <c r="D5" s="709" t="s">
        <v>1429</v>
      </c>
      <c r="E5" s="710" t="s">
        <v>1430</v>
      </c>
      <c r="F5" s="711" t="s">
        <v>1431</v>
      </c>
    </row>
    <row r="6" spans="1:10" ht="30" customHeight="1" x14ac:dyDescent="0.2">
      <c r="A6" s="706"/>
      <c r="B6" s="706"/>
      <c r="C6" s="708"/>
      <c r="D6" s="709"/>
      <c r="E6" s="710"/>
      <c r="F6" s="711"/>
    </row>
    <row r="7" spans="1:10" s="438" customFormat="1" ht="15.75" customHeight="1" x14ac:dyDescent="0.2">
      <c r="A7" s="433" t="s">
        <v>52</v>
      </c>
      <c r="B7" s="434" t="s">
        <v>53</v>
      </c>
      <c r="C7" s="435"/>
      <c r="D7" s="436"/>
      <c r="E7" s="436"/>
      <c r="F7" s="437">
        <v>1201909</v>
      </c>
    </row>
    <row r="8" spans="1:10" x14ac:dyDescent="0.2">
      <c r="A8" s="439">
        <v>1</v>
      </c>
      <c r="B8" s="440" t="s">
        <v>1432</v>
      </c>
      <c r="C8" s="441" t="s">
        <v>1433</v>
      </c>
      <c r="D8" s="441" t="s">
        <v>1434</v>
      </c>
      <c r="E8" s="441">
        <v>1</v>
      </c>
      <c r="F8" s="442">
        <v>1201909</v>
      </c>
      <c r="G8" s="438"/>
    </row>
    <row r="9" spans="1:10" s="438" customFormat="1" ht="15.75" customHeight="1" x14ac:dyDescent="0.2">
      <c r="A9" s="433" t="s">
        <v>231</v>
      </c>
      <c r="B9" s="434" t="s">
        <v>1269</v>
      </c>
      <c r="C9" s="435"/>
      <c r="D9" s="436"/>
      <c r="E9" s="436"/>
      <c r="F9" s="437">
        <v>1201909</v>
      </c>
    </row>
    <row r="10" spans="1:10" x14ac:dyDescent="0.2">
      <c r="A10" s="439">
        <v>1</v>
      </c>
      <c r="B10" s="440" t="s">
        <v>1435</v>
      </c>
      <c r="C10" s="441" t="s">
        <v>1433</v>
      </c>
      <c r="D10" s="441" t="s">
        <v>1434</v>
      </c>
      <c r="E10" s="441">
        <v>1</v>
      </c>
      <c r="F10" s="442">
        <v>1201909</v>
      </c>
      <c r="G10" s="438"/>
    </row>
    <row r="11" spans="1:10" ht="15.75" customHeight="1" x14ac:dyDescent="0.2">
      <c r="A11" s="433" t="s">
        <v>68</v>
      </c>
      <c r="B11" s="434" t="s">
        <v>69</v>
      </c>
      <c r="C11" s="435"/>
      <c r="D11" s="436"/>
      <c r="E11" s="436"/>
      <c r="F11" s="437">
        <v>4326873</v>
      </c>
      <c r="G11" s="438"/>
    </row>
    <row r="12" spans="1:10" x14ac:dyDescent="0.2">
      <c r="A12" s="439">
        <v>1</v>
      </c>
      <c r="B12" s="440" t="s">
        <v>1436</v>
      </c>
      <c r="C12" s="441" t="s">
        <v>1437</v>
      </c>
      <c r="D12" s="441" t="s">
        <v>1438</v>
      </c>
      <c r="E12" s="441">
        <v>1</v>
      </c>
      <c r="F12" s="442">
        <v>120191</v>
      </c>
      <c r="G12" s="438"/>
    </row>
    <row r="13" spans="1:10" x14ac:dyDescent="0.2">
      <c r="A13" s="439">
        <v>2</v>
      </c>
      <c r="B13" s="440" t="s">
        <v>1439</v>
      </c>
      <c r="C13" s="700" t="s">
        <v>1433</v>
      </c>
      <c r="D13" s="441" t="s">
        <v>1438</v>
      </c>
      <c r="E13" s="441">
        <v>0.5</v>
      </c>
      <c r="F13" s="442">
        <v>600955</v>
      </c>
      <c r="G13" s="438"/>
    </row>
    <row r="14" spans="1:10" x14ac:dyDescent="0.2">
      <c r="A14" s="439">
        <v>3</v>
      </c>
      <c r="B14" s="440" t="s">
        <v>1440</v>
      </c>
      <c r="C14" s="701"/>
      <c r="D14" s="441" t="s">
        <v>1434</v>
      </c>
      <c r="E14" s="441">
        <v>1</v>
      </c>
      <c r="F14" s="442">
        <v>1201909</v>
      </c>
      <c r="G14" s="438"/>
    </row>
    <row r="15" spans="1:10" s="438" customFormat="1" x14ac:dyDescent="0.2">
      <c r="A15" s="439">
        <v>4</v>
      </c>
      <c r="B15" s="440" t="s">
        <v>1441</v>
      </c>
      <c r="C15" s="701"/>
      <c r="D15" s="441" t="s">
        <v>1434</v>
      </c>
      <c r="E15" s="441">
        <v>1</v>
      </c>
      <c r="F15" s="442">
        <v>1201909</v>
      </c>
    </row>
    <row r="16" spans="1:10" x14ac:dyDescent="0.2">
      <c r="A16" s="439">
        <v>5</v>
      </c>
      <c r="B16" s="440" t="s">
        <v>1442</v>
      </c>
      <c r="C16" s="702"/>
      <c r="D16" s="441" t="s">
        <v>1434</v>
      </c>
      <c r="E16" s="441">
        <v>1</v>
      </c>
      <c r="F16" s="442">
        <v>1201909</v>
      </c>
      <c r="G16" s="438"/>
    </row>
    <row r="17" spans="1:7" ht="15.75" customHeight="1" x14ac:dyDescent="0.2">
      <c r="A17" s="433" t="s">
        <v>46</v>
      </c>
      <c r="B17" s="434" t="s">
        <v>47</v>
      </c>
      <c r="C17" s="435"/>
      <c r="D17" s="436"/>
      <c r="E17" s="436"/>
      <c r="F17" s="437">
        <v>5408591</v>
      </c>
      <c r="G17" s="438"/>
    </row>
    <row r="18" spans="1:7" x14ac:dyDescent="0.2">
      <c r="A18" s="439">
        <v>1</v>
      </c>
      <c r="B18" s="440" t="s">
        <v>1443</v>
      </c>
      <c r="C18" s="700" t="s">
        <v>1433</v>
      </c>
      <c r="D18" s="441" t="s">
        <v>1434</v>
      </c>
      <c r="E18" s="441">
        <v>1</v>
      </c>
      <c r="F18" s="442">
        <v>1201909</v>
      </c>
      <c r="G18" s="438"/>
    </row>
    <row r="19" spans="1:7" x14ac:dyDescent="0.2">
      <c r="A19" s="439">
        <v>2</v>
      </c>
      <c r="B19" s="440" t="s">
        <v>1444</v>
      </c>
      <c r="C19" s="701"/>
      <c r="D19" s="441" t="s">
        <v>1434</v>
      </c>
      <c r="E19" s="441">
        <v>1</v>
      </c>
      <c r="F19" s="442">
        <v>1201909</v>
      </c>
      <c r="G19" s="438"/>
    </row>
    <row r="20" spans="1:7" x14ac:dyDescent="0.2">
      <c r="A20" s="439">
        <v>3</v>
      </c>
      <c r="B20" s="440" t="s">
        <v>1445</v>
      </c>
      <c r="C20" s="701"/>
      <c r="D20" s="441" t="s">
        <v>1438</v>
      </c>
      <c r="E20" s="441">
        <v>0.5</v>
      </c>
      <c r="F20" s="442">
        <v>600955</v>
      </c>
      <c r="G20" s="438"/>
    </row>
    <row r="21" spans="1:7" s="438" customFormat="1" x14ac:dyDescent="0.2">
      <c r="A21" s="439">
        <v>4</v>
      </c>
      <c r="B21" s="440" t="s">
        <v>1446</v>
      </c>
      <c r="C21" s="701"/>
      <c r="D21" s="441" t="s">
        <v>1434</v>
      </c>
      <c r="E21" s="441">
        <v>1</v>
      </c>
      <c r="F21" s="442">
        <v>1201909</v>
      </c>
    </row>
    <row r="22" spans="1:7" x14ac:dyDescent="0.2">
      <c r="A22" s="439">
        <v>5</v>
      </c>
      <c r="B22" s="440" t="s">
        <v>1447</v>
      </c>
      <c r="C22" s="702"/>
      <c r="D22" s="441" t="s">
        <v>1434</v>
      </c>
      <c r="E22" s="441">
        <v>1</v>
      </c>
      <c r="F22" s="442">
        <v>1201909</v>
      </c>
      <c r="G22" s="438"/>
    </row>
    <row r="23" spans="1:7" ht="15.75" customHeight="1" x14ac:dyDescent="0.2">
      <c r="A23" s="433" t="s">
        <v>62</v>
      </c>
      <c r="B23" s="434" t="s">
        <v>1448</v>
      </c>
      <c r="C23" s="435"/>
      <c r="D23" s="436"/>
      <c r="E23" s="436"/>
      <c r="F23" s="437">
        <v>5259858</v>
      </c>
      <c r="G23" s="438"/>
    </row>
    <row r="24" spans="1:7" x14ac:dyDescent="0.2">
      <c r="A24" s="439">
        <v>1</v>
      </c>
      <c r="B24" s="440" t="s">
        <v>1449</v>
      </c>
      <c r="C24" s="700" t="s">
        <v>1433</v>
      </c>
      <c r="D24" s="441" t="s">
        <v>1438</v>
      </c>
      <c r="E24" s="441">
        <v>0.5</v>
      </c>
      <c r="F24" s="442">
        <v>600955</v>
      </c>
      <c r="G24" s="438"/>
    </row>
    <row r="25" spans="1:7" x14ac:dyDescent="0.2">
      <c r="A25" s="439">
        <v>2</v>
      </c>
      <c r="B25" s="440" t="s">
        <v>1450</v>
      </c>
      <c r="C25" s="701"/>
      <c r="D25" s="441" t="s">
        <v>1438</v>
      </c>
      <c r="E25" s="441">
        <v>0.5</v>
      </c>
      <c r="F25" s="442">
        <v>600955</v>
      </c>
      <c r="G25" s="438"/>
    </row>
    <row r="26" spans="1:7" x14ac:dyDescent="0.2">
      <c r="A26" s="439">
        <v>3</v>
      </c>
      <c r="B26" s="440" t="s">
        <v>1451</v>
      </c>
      <c r="C26" s="702"/>
      <c r="D26" s="441" t="s">
        <v>1434</v>
      </c>
      <c r="E26" s="441">
        <v>1</v>
      </c>
      <c r="F26" s="442">
        <v>1201909</v>
      </c>
      <c r="G26" s="438"/>
    </row>
    <row r="27" spans="1:7" s="438" customFormat="1" x14ac:dyDescent="0.2">
      <c r="A27" s="439">
        <v>4</v>
      </c>
      <c r="B27" s="440" t="s">
        <v>1452</v>
      </c>
      <c r="C27" s="700" t="s">
        <v>1453</v>
      </c>
      <c r="D27" s="441" t="s">
        <v>1438</v>
      </c>
      <c r="E27" s="441">
        <v>0.5</v>
      </c>
      <c r="F27" s="442">
        <v>952013</v>
      </c>
    </row>
    <row r="28" spans="1:7" x14ac:dyDescent="0.2">
      <c r="A28" s="439">
        <v>5</v>
      </c>
      <c r="B28" s="440" t="s">
        <v>1454</v>
      </c>
      <c r="C28" s="702"/>
      <c r="D28" s="441" t="s">
        <v>1434</v>
      </c>
      <c r="E28" s="441">
        <v>1</v>
      </c>
      <c r="F28" s="442">
        <v>1904026</v>
      </c>
      <c r="G28" s="438"/>
    </row>
    <row r="29" spans="1:7" ht="15.75" customHeight="1" x14ac:dyDescent="0.2">
      <c r="A29" s="433" t="s">
        <v>88</v>
      </c>
      <c r="B29" s="434" t="s">
        <v>89</v>
      </c>
      <c r="C29" s="435"/>
      <c r="D29" s="436"/>
      <c r="E29" s="436"/>
      <c r="F29" s="437">
        <v>9735463</v>
      </c>
      <c r="G29" s="438"/>
    </row>
    <row r="30" spans="1:7" x14ac:dyDescent="0.2">
      <c r="A30" s="439">
        <v>1</v>
      </c>
      <c r="B30" s="440" t="s">
        <v>1455</v>
      </c>
      <c r="C30" s="441" t="s">
        <v>1437</v>
      </c>
      <c r="D30" s="441" t="s">
        <v>1438</v>
      </c>
      <c r="E30" s="441">
        <v>1</v>
      </c>
      <c r="F30" s="442">
        <v>120191</v>
      </c>
      <c r="G30" s="438"/>
    </row>
    <row r="31" spans="1:7" x14ac:dyDescent="0.2">
      <c r="A31" s="439">
        <v>2</v>
      </c>
      <c r="B31" s="440" t="s">
        <v>1456</v>
      </c>
      <c r="C31" s="700" t="s">
        <v>1433</v>
      </c>
      <c r="D31" s="441" t="s">
        <v>1434</v>
      </c>
      <c r="E31" s="441">
        <v>1</v>
      </c>
      <c r="F31" s="442">
        <v>1201909</v>
      </c>
      <c r="G31" s="438"/>
    </row>
    <row r="32" spans="1:7" x14ac:dyDescent="0.2">
      <c r="A32" s="439">
        <v>3</v>
      </c>
      <c r="B32" s="440" t="s">
        <v>1457</v>
      </c>
      <c r="C32" s="701"/>
      <c r="D32" s="441" t="s">
        <v>1434</v>
      </c>
      <c r="E32" s="441">
        <v>1</v>
      </c>
      <c r="F32" s="442">
        <v>1201909</v>
      </c>
      <c r="G32" s="438"/>
    </row>
    <row r="33" spans="1:7" x14ac:dyDescent="0.2">
      <c r="A33" s="439">
        <v>4</v>
      </c>
      <c r="B33" s="440" t="s">
        <v>1458</v>
      </c>
      <c r="C33" s="701"/>
      <c r="D33" s="441" t="s">
        <v>1434</v>
      </c>
      <c r="E33" s="441">
        <v>1</v>
      </c>
      <c r="F33" s="442">
        <v>1201909</v>
      </c>
      <c r="G33" s="438"/>
    </row>
    <row r="34" spans="1:7" x14ac:dyDescent="0.2">
      <c r="A34" s="439">
        <v>5</v>
      </c>
      <c r="B34" s="440" t="s">
        <v>1459</v>
      </c>
      <c r="C34" s="701"/>
      <c r="D34" s="441" t="s">
        <v>1434</v>
      </c>
      <c r="E34" s="441">
        <v>1</v>
      </c>
      <c r="F34" s="442">
        <v>1201909</v>
      </c>
      <c r="G34" s="438"/>
    </row>
    <row r="35" spans="1:7" x14ac:dyDescent="0.2">
      <c r="A35" s="439">
        <v>6</v>
      </c>
      <c r="B35" s="440" t="s">
        <v>1460</v>
      </c>
      <c r="C35" s="701"/>
      <c r="D35" s="441" t="s">
        <v>1434</v>
      </c>
      <c r="E35" s="441">
        <v>1</v>
      </c>
      <c r="F35" s="442">
        <v>1201909</v>
      </c>
      <c r="G35" s="438"/>
    </row>
    <row r="36" spans="1:7" x14ac:dyDescent="0.2">
      <c r="A36" s="439">
        <v>7</v>
      </c>
      <c r="B36" s="440" t="s">
        <v>1461</v>
      </c>
      <c r="C36" s="701"/>
      <c r="D36" s="441" t="s">
        <v>1434</v>
      </c>
      <c r="E36" s="441">
        <v>1</v>
      </c>
      <c r="F36" s="442">
        <v>1201909</v>
      </c>
      <c r="G36" s="438"/>
    </row>
    <row r="37" spans="1:7" s="438" customFormat="1" x14ac:dyDescent="0.2">
      <c r="A37" s="439">
        <v>8</v>
      </c>
      <c r="B37" s="440" t="s">
        <v>1462</v>
      </c>
      <c r="C37" s="701"/>
      <c r="D37" s="441" t="s">
        <v>1434</v>
      </c>
      <c r="E37" s="441">
        <v>1</v>
      </c>
      <c r="F37" s="442">
        <v>1201909</v>
      </c>
    </row>
    <row r="38" spans="1:7" x14ac:dyDescent="0.2">
      <c r="A38" s="439">
        <v>9</v>
      </c>
      <c r="B38" s="440" t="s">
        <v>1463</v>
      </c>
      <c r="C38" s="702"/>
      <c r="D38" s="441" t="s">
        <v>1434</v>
      </c>
      <c r="E38" s="441">
        <v>1</v>
      </c>
      <c r="F38" s="442">
        <v>1201909</v>
      </c>
      <c r="G38" s="438"/>
    </row>
    <row r="39" spans="1:7" ht="15.75" customHeight="1" x14ac:dyDescent="0.2">
      <c r="A39" s="433" t="s">
        <v>75</v>
      </c>
      <c r="B39" s="434" t="s">
        <v>76</v>
      </c>
      <c r="C39" s="435"/>
      <c r="D39" s="436"/>
      <c r="E39" s="436"/>
      <c r="F39" s="437">
        <v>16946921</v>
      </c>
      <c r="G39" s="438"/>
    </row>
    <row r="40" spans="1:7" x14ac:dyDescent="0.2">
      <c r="A40" s="439">
        <v>1</v>
      </c>
      <c r="B40" s="440" t="s">
        <v>1464</v>
      </c>
      <c r="C40" s="441" t="s">
        <v>1437</v>
      </c>
      <c r="D40" s="441" t="s">
        <v>1438</v>
      </c>
      <c r="E40" s="441">
        <v>1</v>
      </c>
      <c r="F40" s="442">
        <v>120191</v>
      </c>
      <c r="G40" s="438"/>
    </row>
    <row r="41" spans="1:7" x14ac:dyDescent="0.2">
      <c r="A41" s="439">
        <v>2</v>
      </c>
      <c r="B41" s="440" t="s">
        <v>1465</v>
      </c>
      <c r="C41" s="700" t="s">
        <v>1433</v>
      </c>
      <c r="D41" s="441" t="s">
        <v>1434</v>
      </c>
      <c r="E41" s="441">
        <v>1</v>
      </c>
      <c r="F41" s="442">
        <v>1201909</v>
      </c>
      <c r="G41" s="438"/>
    </row>
    <row r="42" spans="1:7" x14ac:dyDescent="0.2">
      <c r="A42" s="443">
        <v>3</v>
      </c>
      <c r="B42" s="440" t="s">
        <v>1466</v>
      </c>
      <c r="C42" s="701"/>
      <c r="D42" s="441" t="s">
        <v>1438</v>
      </c>
      <c r="E42" s="441">
        <v>0.5</v>
      </c>
      <c r="F42" s="442">
        <v>600955</v>
      </c>
      <c r="G42" s="438"/>
    </row>
    <row r="43" spans="1:7" x14ac:dyDescent="0.2">
      <c r="A43" s="439">
        <v>4</v>
      </c>
      <c r="B43" s="440" t="s">
        <v>1467</v>
      </c>
      <c r="C43" s="701"/>
      <c r="D43" s="441" t="s">
        <v>1438</v>
      </c>
      <c r="E43" s="441">
        <v>0.5</v>
      </c>
      <c r="F43" s="442">
        <v>600955</v>
      </c>
      <c r="G43" s="438"/>
    </row>
    <row r="44" spans="1:7" x14ac:dyDescent="0.2">
      <c r="A44" s="439">
        <v>5</v>
      </c>
      <c r="B44" s="440" t="s">
        <v>1468</v>
      </c>
      <c r="C44" s="701"/>
      <c r="D44" s="441" t="s">
        <v>1438</v>
      </c>
      <c r="E44" s="441">
        <v>0.5</v>
      </c>
      <c r="F44" s="442">
        <v>600955</v>
      </c>
      <c r="G44" s="438"/>
    </row>
    <row r="45" spans="1:7" x14ac:dyDescent="0.2">
      <c r="A45" s="443">
        <v>6</v>
      </c>
      <c r="B45" s="440" t="s">
        <v>1469</v>
      </c>
      <c r="C45" s="701"/>
      <c r="D45" s="441" t="s">
        <v>1434</v>
      </c>
      <c r="E45" s="441">
        <v>1</v>
      </c>
      <c r="F45" s="442">
        <v>1201909</v>
      </c>
      <c r="G45" s="438"/>
    </row>
    <row r="46" spans="1:7" x14ac:dyDescent="0.2">
      <c r="A46" s="439">
        <v>7</v>
      </c>
      <c r="B46" s="440" t="s">
        <v>1470</v>
      </c>
      <c r="C46" s="701"/>
      <c r="D46" s="441" t="s">
        <v>1438</v>
      </c>
      <c r="E46" s="441">
        <v>0.5</v>
      </c>
      <c r="F46" s="442">
        <v>600955</v>
      </c>
      <c r="G46" s="438"/>
    </row>
    <row r="47" spans="1:7" x14ac:dyDescent="0.2">
      <c r="A47" s="439">
        <v>8</v>
      </c>
      <c r="B47" s="440" t="s">
        <v>1471</v>
      </c>
      <c r="C47" s="701"/>
      <c r="D47" s="441" t="s">
        <v>1438</v>
      </c>
      <c r="E47" s="441">
        <v>0.5</v>
      </c>
      <c r="F47" s="442">
        <v>600955</v>
      </c>
      <c r="G47" s="438"/>
    </row>
    <row r="48" spans="1:7" x14ac:dyDescent="0.2">
      <c r="A48" s="443">
        <v>9</v>
      </c>
      <c r="B48" s="440" t="s">
        <v>1472</v>
      </c>
      <c r="C48" s="701"/>
      <c r="D48" s="441" t="s">
        <v>1434</v>
      </c>
      <c r="E48" s="441">
        <v>1</v>
      </c>
      <c r="F48" s="442">
        <v>1201909</v>
      </c>
      <c r="G48" s="438"/>
    </row>
    <row r="49" spans="1:7" x14ac:dyDescent="0.2">
      <c r="A49" s="439">
        <v>10</v>
      </c>
      <c r="B49" s="440" t="s">
        <v>1473</v>
      </c>
      <c r="C49" s="701"/>
      <c r="D49" s="441" t="s">
        <v>1438</v>
      </c>
      <c r="E49" s="441">
        <v>0.5</v>
      </c>
      <c r="F49" s="442">
        <v>600955</v>
      </c>
      <c r="G49" s="438"/>
    </row>
    <row r="50" spans="1:7" x14ac:dyDescent="0.2">
      <c r="A50" s="439">
        <v>11</v>
      </c>
      <c r="B50" s="440" t="s">
        <v>1474</v>
      </c>
      <c r="C50" s="701"/>
      <c r="D50" s="441" t="s">
        <v>1434</v>
      </c>
      <c r="E50" s="441">
        <v>1</v>
      </c>
      <c r="F50" s="442">
        <v>1201909</v>
      </c>
      <c r="G50" s="438"/>
    </row>
    <row r="51" spans="1:7" x14ac:dyDescent="0.2">
      <c r="A51" s="443">
        <v>12</v>
      </c>
      <c r="B51" s="440" t="s">
        <v>1475</v>
      </c>
      <c r="C51" s="701"/>
      <c r="D51" s="441" t="s">
        <v>1438</v>
      </c>
      <c r="E51" s="441">
        <v>0.5</v>
      </c>
      <c r="F51" s="442">
        <v>600955</v>
      </c>
      <c r="G51" s="438"/>
    </row>
    <row r="52" spans="1:7" x14ac:dyDescent="0.2">
      <c r="A52" s="439">
        <v>13</v>
      </c>
      <c r="B52" s="440" t="s">
        <v>1476</v>
      </c>
      <c r="C52" s="701"/>
      <c r="D52" s="441" t="s">
        <v>1434</v>
      </c>
      <c r="E52" s="441">
        <v>1</v>
      </c>
      <c r="F52" s="442">
        <v>1201909</v>
      </c>
      <c r="G52" s="438"/>
    </row>
    <row r="53" spans="1:7" x14ac:dyDescent="0.2">
      <c r="A53" s="439">
        <v>14</v>
      </c>
      <c r="B53" s="440" t="s">
        <v>1477</v>
      </c>
      <c r="C53" s="701"/>
      <c r="D53" s="441" t="s">
        <v>1434</v>
      </c>
      <c r="E53" s="441">
        <v>1</v>
      </c>
      <c r="F53" s="442">
        <v>1201909</v>
      </c>
      <c r="G53" s="438"/>
    </row>
    <row r="54" spans="1:7" x14ac:dyDescent="0.2">
      <c r="A54" s="443">
        <v>15</v>
      </c>
      <c r="B54" s="440" t="s">
        <v>1478</v>
      </c>
      <c r="C54" s="701"/>
      <c r="D54" s="441" t="s">
        <v>1434</v>
      </c>
      <c r="E54" s="441">
        <v>1</v>
      </c>
      <c r="F54" s="442">
        <v>1201909</v>
      </c>
      <c r="G54" s="438"/>
    </row>
    <row r="55" spans="1:7" x14ac:dyDescent="0.2">
      <c r="A55" s="439">
        <v>16</v>
      </c>
      <c r="B55" s="440" t="s">
        <v>1479</v>
      </c>
      <c r="C55" s="701"/>
      <c r="D55" s="441" t="s">
        <v>1434</v>
      </c>
      <c r="E55" s="441">
        <v>1</v>
      </c>
      <c r="F55" s="442">
        <v>1201909</v>
      </c>
      <c r="G55" s="438"/>
    </row>
    <row r="56" spans="1:7" x14ac:dyDescent="0.2">
      <c r="A56" s="439">
        <v>17</v>
      </c>
      <c r="B56" s="440" t="s">
        <v>1480</v>
      </c>
      <c r="C56" s="701"/>
      <c r="D56" s="441" t="s">
        <v>1438</v>
      </c>
      <c r="E56" s="441">
        <v>0.5</v>
      </c>
      <c r="F56" s="442">
        <v>600955</v>
      </c>
      <c r="G56" s="438"/>
    </row>
    <row r="57" spans="1:7" s="438" customFormat="1" x14ac:dyDescent="0.2">
      <c r="A57" s="443">
        <v>18</v>
      </c>
      <c r="B57" s="440" t="s">
        <v>1481</v>
      </c>
      <c r="C57" s="701"/>
      <c r="D57" s="441" t="s">
        <v>1434</v>
      </c>
      <c r="E57" s="441">
        <v>1</v>
      </c>
      <c r="F57" s="442">
        <v>1201909</v>
      </c>
    </row>
    <row r="58" spans="1:7" x14ac:dyDescent="0.2">
      <c r="A58" s="439">
        <v>19</v>
      </c>
      <c r="B58" s="444" t="s">
        <v>1482</v>
      </c>
      <c r="C58" s="702"/>
      <c r="D58" s="441" t="s">
        <v>1434</v>
      </c>
      <c r="E58" s="441">
        <v>1</v>
      </c>
      <c r="F58" s="442">
        <v>1201909</v>
      </c>
      <c r="G58" s="438"/>
    </row>
    <row r="59" spans="1:7" ht="15.75" customHeight="1" x14ac:dyDescent="0.2">
      <c r="A59" s="433" t="s">
        <v>90</v>
      </c>
      <c r="B59" s="434" t="s">
        <v>91</v>
      </c>
      <c r="C59" s="435"/>
      <c r="D59" s="436"/>
      <c r="E59" s="436"/>
      <c r="F59" s="437">
        <v>13221001</v>
      </c>
      <c r="G59" s="438"/>
    </row>
    <row r="60" spans="1:7" x14ac:dyDescent="0.2">
      <c r="A60" s="439">
        <v>1</v>
      </c>
      <c r="B60" s="440" t="s">
        <v>1483</v>
      </c>
      <c r="C60" s="701" t="s">
        <v>1437</v>
      </c>
      <c r="D60" s="441" t="s">
        <v>1438</v>
      </c>
      <c r="E60" s="441">
        <v>1</v>
      </c>
      <c r="F60" s="442">
        <v>120191</v>
      </c>
      <c r="G60" s="438"/>
    </row>
    <row r="61" spans="1:7" x14ac:dyDescent="0.2">
      <c r="A61" s="439">
        <v>2</v>
      </c>
      <c r="B61" s="440" t="s">
        <v>1484</v>
      </c>
      <c r="C61" s="701"/>
      <c r="D61" s="441" t="s">
        <v>1438</v>
      </c>
      <c r="E61" s="441">
        <v>1</v>
      </c>
      <c r="F61" s="442">
        <v>120191</v>
      </c>
      <c r="G61" s="438"/>
    </row>
    <row r="62" spans="1:7" x14ac:dyDescent="0.2">
      <c r="A62" s="439">
        <v>3</v>
      </c>
      <c r="B62" s="440" t="s">
        <v>1485</v>
      </c>
      <c r="C62" s="701"/>
      <c r="D62" s="441" t="s">
        <v>1438</v>
      </c>
      <c r="E62" s="441">
        <v>1</v>
      </c>
      <c r="F62" s="442">
        <v>120191</v>
      </c>
      <c r="G62" s="438"/>
    </row>
    <row r="63" spans="1:7" x14ac:dyDescent="0.2">
      <c r="A63" s="439">
        <v>4</v>
      </c>
      <c r="B63" s="440" t="s">
        <v>1486</v>
      </c>
      <c r="C63" s="701"/>
      <c r="D63" s="441" t="s">
        <v>1438</v>
      </c>
      <c r="E63" s="441">
        <v>1</v>
      </c>
      <c r="F63" s="442">
        <v>120191</v>
      </c>
      <c r="G63" s="438"/>
    </row>
    <row r="64" spans="1:7" x14ac:dyDescent="0.2">
      <c r="A64" s="439">
        <v>5</v>
      </c>
      <c r="B64" s="440" t="s">
        <v>1487</v>
      </c>
      <c r="C64" s="702"/>
      <c r="D64" s="441" t="s">
        <v>1438</v>
      </c>
      <c r="E64" s="441">
        <v>1</v>
      </c>
      <c r="F64" s="442">
        <v>120191</v>
      </c>
      <c r="G64" s="438"/>
    </row>
    <row r="65" spans="1:7" x14ac:dyDescent="0.2">
      <c r="A65" s="439">
        <v>6</v>
      </c>
      <c r="B65" s="440" t="s">
        <v>1488</v>
      </c>
      <c r="C65" s="700" t="s">
        <v>1433</v>
      </c>
      <c r="D65" s="441" t="s">
        <v>1438</v>
      </c>
      <c r="E65" s="441">
        <v>0.5</v>
      </c>
      <c r="F65" s="442">
        <v>600955</v>
      </c>
      <c r="G65" s="438"/>
    </row>
    <row r="66" spans="1:7" x14ac:dyDescent="0.2">
      <c r="A66" s="439">
        <v>7</v>
      </c>
      <c r="B66" s="440" t="s">
        <v>1489</v>
      </c>
      <c r="C66" s="701"/>
      <c r="D66" s="441" t="s">
        <v>1438</v>
      </c>
      <c r="E66" s="441">
        <v>0.5</v>
      </c>
      <c r="F66" s="442">
        <v>600955</v>
      </c>
      <c r="G66" s="438"/>
    </row>
    <row r="67" spans="1:7" x14ac:dyDescent="0.2">
      <c r="A67" s="439">
        <v>8</v>
      </c>
      <c r="B67" s="440" t="s">
        <v>1490</v>
      </c>
      <c r="C67" s="701"/>
      <c r="D67" s="441" t="s">
        <v>1434</v>
      </c>
      <c r="E67" s="441">
        <v>1</v>
      </c>
      <c r="F67" s="442">
        <v>1201909</v>
      </c>
      <c r="G67" s="438"/>
    </row>
    <row r="68" spans="1:7" x14ac:dyDescent="0.2">
      <c r="A68" s="439">
        <v>9</v>
      </c>
      <c r="B68" s="440" t="s">
        <v>1491</v>
      </c>
      <c r="C68" s="701"/>
      <c r="D68" s="441" t="s">
        <v>1434</v>
      </c>
      <c r="E68" s="441">
        <v>1</v>
      </c>
      <c r="F68" s="442">
        <v>1201909</v>
      </c>
      <c r="G68" s="438"/>
    </row>
    <row r="69" spans="1:7" x14ac:dyDescent="0.2">
      <c r="A69" s="439">
        <v>10</v>
      </c>
      <c r="B69" s="440" t="s">
        <v>1492</v>
      </c>
      <c r="C69" s="701"/>
      <c r="D69" s="441" t="s">
        <v>1434</v>
      </c>
      <c r="E69" s="441">
        <v>1</v>
      </c>
      <c r="F69" s="442">
        <v>1201909</v>
      </c>
      <c r="G69" s="438"/>
    </row>
    <row r="70" spans="1:7" x14ac:dyDescent="0.2">
      <c r="A70" s="439">
        <v>11</v>
      </c>
      <c r="B70" s="440" t="s">
        <v>1493</v>
      </c>
      <c r="C70" s="701"/>
      <c r="D70" s="441" t="s">
        <v>1438</v>
      </c>
      <c r="E70" s="441">
        <v>0.5</v>
      </c>
      <c r="F70" s="442">
        <v>600955</v>
      </c>
      <c r="G70" s="438"/>
    </row>
    <row r="71" spans="1:7" x14ac:dyDescent="0.2">
      <c r="A71" s="439">
        <v>12</v>
      </c>
      <c r="B71" s="440" t="s">
        <v>1494</v>
      </c>
      <c r="C71" s="701"/>
      <c r="D71" s="441" t="s">
        <v>1434</v>
      </c>
      <c r="E71" s="441">
        <v>1</v>
      </c>
      <c r="F71" s="442">
        <v>1201909</v>
      </c>
      <c r="G71" s="438"/>
    </row>
    <row r="72" spans="1:7" x14ac:dyDescent="0.2">
      <c r="A72" s="439">
        <v>13</v>
      </c>
      <c r="B72" s="440" t="s">
        <v>1495</v>
      </c>
      <c r="C72" s="701"/>
      <c r="D72" s="441" t="s">
        <v>1434</v>
      </c>
      <c r="E72" s="441">
        <v>1</v>
      </c>
      <c r="F72" s="442">
        <v>1201909</v>
      </c>
      <c r="G72" s="438"/>
    </row>
    <row r="73" spans="1:7" x14ac:dyDescent="0.2">
      <c r="A73" s="439">
        <v>14</v>
      </c>
      <c r="B73" s="440" t="s">
        <v>1496</v>
      </c>
      <c r="C73" s="701"/>
      <c r="D73" s="441" t="s">
        <v>1434</v>
      </c>
      <c r="E73" s="441">
        <v>1</v>
      </c>
      <c r="F73" s="442">
        <v>1201909</v>
      </c>
      <c r="G73" s="438"/>
    </row>
    <row r="74" spans="1:7" x14ac:dyDescent="0.2">
      <c r="A74" s="439">
        <v>15</v>
      </c>
      <c r="B74" s="440" t="s">
        <v>1497</v>
      </c>
      <c r="C74" s="701"/>
      <c r="D74" s="441" t="s">
        <v>1434</v>
      </c>
      <c r="E74" s="441">
        <v>1</v>
      </c>
      <c r="F74" s="442">
        <v>1201909</v>
      </c>
      <c r="G74" s="438"/>
    </row>
    <row r="75" spans="1:7" x14ac:dyDescent="0.2">
      <c r="A75" s="439">
        <v>16</v>
      </c>
      <c r="B75" s="440" t="s">
        <v>1498</v>
      </c>
      <c r="C75" s="701"/>
      <c r="D75" s="441" t="s">
        <v>1434</v>
      </c>
      <c r="E75" s="441">
        <v>1</v>
      </c>
      <c r="F75" s="442">
        <v>1201909</v>
      </c>
      <c r="G75" s="438"/>
    </row>
    <row r="76" spans="1:7" x14ac:dyDescent="0.2">
      <c r="A76" s="439">
        <v>17</v>
      </c>
      <c r="B76" s="440" t="s">
        <v>1499</v>
      </c>
      <c r="C76" s="702"/>
      <c r="D76" s="441" t="s">
        <v>1434</v>
      </c>
      <c r="E76" s="441">
        <v>1</v>
      </c>
      <c r="F76" s="442">
        <v>1201909</v>
      </c>
      <c r="G76" s="438"/>
    </row>
    <row r="77" spans="1:7" ht="15.75" customHeight="1" x14ac:dyDescent="0.2">
      <c r="A77" s="433" t="s">
        <v>84</v>
      </c>
      <c r="B77" s="434" t="s">
        <v>85</v>
      </c>
      <c r="C77" s="435"/>
      <c r="D77" s="436"/>
      <c r="E77" s="436"/>
      <c r="F77" s="437">
        <v>20192073</v>
      </c>
      <c r="G77" s="438"/>
    </row>
    <row r="78" spans="1:7" x14ac:dyDescent="0.2">
      <c r="A78" s="439">
        <v>1</v>
      </c>
      <c r="B78" s="440" t="s">
        <v>1500</v>
      </c>
      <c r="C78" s="700" t="s">
        <v>1437</v>
      </c>
      <c r="D78" s="441" t="s">
        <v>1438</v>
      </c>
      <c r="E78" s="441">
        <v>1</v>
      </c>
      <c r="F78" s="442">
        <v>120191</v>
      </c>
      <c r="G78" s="438"/>
    </row>
    <row r="79" spans="1:7" s="438" customFormat="1" x14ac:dyDescent="0.2">
      <c r="A79" s="439">
        <v>2</v>
      </c>
      <c r="B79" s="440" t="s">
        <v>1501</v>
      </c>
      <c r="C79" s="701"/>
      <c r="D79" s="441" t="s">
        <v>1438</v>
      </c>
      <c r="E79" s="441">
        <v>1</v>
      </c>
      <c r="F79" s="442">
        <v>120191</v>
      </c>
    </row>
    <row r="80" spans="1:7" x14ac:dyDescent="0.2">
      <c r="A80" s="439">
        <v>3</v>
      </c>
      <c r="B80" s="440" t="s">
        <v>1502</v>
      </c>
      <c r="C80" s="701"/>
      <c r="D80" s="441" t="s">
        <v>1438</v>
      </c>
      <c r="E80" s="441">
        <v>1</v>
      </c>
      <c r="F80" s="442">
        <v>120191</v>
      </c>
      <c r="G80" s="438"/>
    </row>
    <row r="81" spans="1:7" x14ac:dyDescent="0.2">
      <c r="A81" s="439">
        <v>4</v>
      </c>
      <c r="B81" s="440" t="s">
        <v>1503</v>
      </c>
      <c r="C81" s="701"/>
      <c r="D81" s="441" t="s">
        <v>1438</v>
      </c>
      <c r="E81" s="441">
        <v>1</v>
      </c>
      <c r="F81" s="442">
        <v>120191</v>
      </c>
      <c r="G81" s="438"/>
    </row>
    <row r="82" spans="1:7" x14ac:dyDescent="0.2">
      <c r="A82" s="439">
        <v>5</v>
      </c>
      <c r="B82" s="440" t="s">
        <v>1504</v>
      </c>
      <c r="C82" s="701"/>
      <c r="D82" s="441" t="s">
        <v>1438</v>
      </c>
      <c r="E82" s="441">
        <v>1</v>
      </c>
      <c r="F82" s="442">
        <v>120191</v>
      </c>
      <c r="G82" s="438"/>
    </row>
    <row r="83" spans="1:7" x14ac:dyDescent="0.2">
      <c r="A83" s="439">
        <v>6</v>
      </c>
      <c r="B83" s="440" t="s">
        <v>1505</v>
      </c>
      <c r="C83" s="701"/>
      <c r="D83" s="441" t="s">
        <v>1438</v>
      </c>
      <c r="E83" s="441">
        <v>1</v>
      </c>
      <c r="F83" s="442">
        <v>120191</v>
      </c>
      <c r="G83" s="438"/>
    </row>
    <row r="84" spans="1:7" x14ac:dyDescent="0.2">
      <c r="A84" s="439">
        <v>7</v>
      </c>
      <c r="B84" s="440" t="s">
        <v>1506</v>
      </c>
      <c r="C84" s="701"/>
      <c r="D84" s="441" t="s">
        <v>1438</v>
      </c>
      <c r="E84" s="441">
        <v>1</v>
      </c>
      <c r="F84" s="442">
        <v>120191</v>
      </c>
      <c r="G84" s="438"/>
    </row>
    <row r="85" spans="1:7" x14ac:dyDescent="0.2">
      <c r="A85" s="439">
        <v>8</v>
      </c>
      <c r="B85" s="440" t="s">
        <v>1507</v>
      </c>
      <c r="C85" s="702"/>
      <c r="D85" s="441" t="s">
        <v>1438</v>
      </c>
      <c r="E85" s="441">
        <v>1</v>
      </c>
      <c r="F85" s="442">
        <v>120191</v>
      </c>
      <c r="G85" s="438"/>
    </row>
    <row r="86" spans="1:7" x14ac:dyDescent="0.2">
      <c r="A86" s="439">
        <v>9</v>
      </c>
      <c r="B86" s="440" t="s">
        <v>1508</v>
      </c>
      <c r="C86" s="700" t="s">
        <v>1433</v>
      </c>
      <c r="D86" s="441" t="s">
        <v>1434</v>
      </c>
      <c r="E86" s="441">
        <v>1</v>
      </c>
      <c r="F86" s="442">
        <v>1201909</v>
      </c>
      <c r="G86" s="438"/>
    </row>
    <row r="87" spans="1:7" x14ac:dyDescent="0.2">
      <c r="A87" s="439">
        <v>10</v>
      </c>
      <c r="B87" s="440" t="s">
        <v>1509</v>
      </c>
      <c r="C87" s="701"/>
      <c r="D87" s="441" t="s">
        <v>1434</v>
      </c>
      <c r="E87" s="441">
        <v>1</v>
      </c>
      <c r="F87" s="442">
        <v>1201909</v>
      </c>
      <c r="G87" s="438"/>
    </row>
    <row r="88" spans="1:7" x14ac:dyDescent="0.2">
      <c r="A88" s="439">
        <v>11</v>
      </c>
      <c r="B88" s="440" t="s">
        <v>1510</v>
      </c>
      <c r="C88" s="701"/>
      <c r="D88" s="441" t="s">
        <v>1434</v>
      </c>
      <c r="E88" s="441">
        <v>1</v>
      </c>
      <c r="F88" s="442">
        <v>1201909</v>
      </c>
      <c r="G88" s="438"/>
    </row>
    <row r="89" spans="1:7" x14ac:dyDescent="0.2">
      <c r="A89" s="439">
        <v>12</v>
      </c>
      <c r="B89" s="440" t="s">
        <v>1511</v>
      </c>
      <c r="C89" s="701"/>
      <c r="D89" s="441" t="s">
        <v>1434</v>
      </c>
      <c r="E89" s="441">
        <v>1</v>
      </c>
      <c r="F89" s="442">
        <v>1201909</v>
      </c>
      <c r="G89" s="438"/>
    </row>
    <row r="90" spans="1:7" x14ac:dyDescent="0.2">
      <c r="A90" s="439">
        <v>13</v>
      </c>
      <c r="B90" s="440" t="s">
        <v>1512</v>
      </c>
      <c r="C90" s="701"/>
      <c r="D90" s="441" t="s">
        <v>1434</v>
      </c>
      <c r="E90" s="441">
        <v>1</v>
      </c>
      <c r="F90" s="442">
        <v>1201909</v>
      </c>
      <c r="G90" s="438"/>
    </row>
    <row r="91" spans="1:7" x14ac:dyDescent="0.2">
      <c r="A91" s="439">
        <v>14</v>
      </c>
      <c r="B91" s="440" t="s">
        <v>1513</v>
      </c>
      <c r="C91" s="701"/>
      <c r="D91" s="441" t="s">
        <v>1434</v>
      </c>
      <c r="E91" s="441">
        <v>1</v>
      </c>
      <c r="F91" s="442">
        <v>1201909</v>
      </c>
      <c r="G91" s="438"/>
    </row>
    <row r="92" spans="1:7" x14ac:dyDescent="0.2">
      <c r="A92" s="439">
        <v>15</v>
      </c>
      <c r="B92" s="440" t="s">
        <v>1514</v>
      </c>
      <c r="C92" s="701"/>
      <c r="D92" s="441" t="s">
        <v>1434</v>
      </c>
      <c r="E92" s="441">
        <v>1</v>
      </c>
      <c r="F92" s="442">
        <v>1201909</v>
      </c>
      <c r="G92" s="438"/>
    </row>
    <row r="93" spans="1:7" x14ac:dyDescent="0.2">
      <c r="A93" s="439">
        <v>16</v>
      </c>
      <c r="B93" s="440" t="s">
        <v>1515</v>
      </c>
      <c r="C93" s="701"/>
      <c r="D93" s="441" t="s">
        <v>1434</v>
      </c>
      <c r="E93" s="441">
        <v>1</v>
      </c>
      <c r="F93" s="442">
        <v>1201909</v>
      </c>
      <c r="G93" s="438"/>
    </row>
    <row r="94" spans="1:7" x14ac:dyDescent="0.2">
      <c r="A94" s="439">
        <v>17</v>
      </c>
      <c r="B94" s="440" t="s">
        <v>1516</v>
      </c>
      <c r="C94" s="701"/>
      <c r="D94" s="441" t="s">
        <v>1434</v>
      </c>
      <c r="E94" s="441">
        <v>1</v>
      </c>
      <c r="F94" s="442">
        <v>1201909</v>
      </c>
      <c r="G94" s="438"/>
    </row>
    <row r="95" spans="1:7" x14ac:dyDescent="0.2">
      <c r="A95" s="439">
        <v>18</v>
      </c>
      <c r="B95" s="440" t="s">
        <v>1517</v>
      </c>
      <c r="C95" s="701"/>
      <c r="D95" s="441" t="s">
        <v>1434</v>
      </c>
      <c r="E95" s="441">
        <v>1</v>
      </c>
      <c r="F95" s="442">
        <v>1201909</v>
      </c>
      <c r="G95" s="438"/>
    </row>
    <row r="96" spans="1:7" x14ac:dyDescent="0.2">
      <c r="A96" s="439">
        <v>19</v>
      </c>
      <c r="B96" s="440" t="s">
        <v>1518</v>
      </c>
      <c r="C96" s="701"/>
      <c r="D96" s="441" t="s">
        <v>1434</v>
      </c>
      <c r="E96" s="441">
        <v>1</v>
      </c>
      <c r="F96" s="442">
        <v>1201909</v>
      </c>
      <c r="G96" s="438"/>
    </row>
    <row r="97" spans="1:7" x14ac:dyDescent="0.2">
      <c r="A97" s="439">
        <v>20</v>
      </c>
      <c r="B97" s="440" t="s">
        <v>1519</v>
      </c>
      <c r="C97" s="701"/>
      <c r="D97" s="441" t="s">
        <v>1438</v>
      </c>
      <c r="E97" s="441">
        <v>0.5</v>
      </c>
      <c r="F97" s="442">
        <v>600955</v>
      </c>
      <c r="G97" s="438"/>
    </row>
    <row r="98" spans="1:7" x14ac:dyDescent="0.2">
      <c r="A98" s="439">
        <v>21</v>
      </c>
      <c r="B98" s="440" t="s">
        <v>1520</v>
      </c>
      <c r="C98" s="701"/>
      <c r="D98" s="441" t="s">
        <v>1434</v>
      </c>
      <c r="E98" s="441">
        <v>1</v>
      </c>
      <c r="F98" s="442">
        <v>1201909</v>
      </c>
      <c r="G98" s="438"/>
    </row>
    <row r="99" spans="1:7" x14ac:dyDescent="0.2">
      <c r="A99" s="439">
        <v>22</v>
      </c>
      <c r="B99" s="440" t="s">
        <v>1521</v>
      </c>
      <c r="C99" s="701"/>
      <c r="D99" s="441" t="s">
        <v>1434</v>
      </c>
      <c r="E99" s="441">
        <v>1</v>
      </c>
      <c r="F99" s="442">
        <v>1201909</v>
      </c>
      <c r="G99" s="438"/>
    </row>
    <row r="100" spans="1:7" x14ac:dyDescent="0.2">
      <c r="A100" s="439">
        <v>23</v>
      </c>
      <c r="B100" s="440" t="s">
        <v>1522</v>
      </c>
      <c r="C100" s="701"/>
      <c r="D100" s="441" t="s">
        <v>1438</v>
      </c>
      <c r="E100" s="441">
        <v>0.5</v>
      </c>
      <c r="F100" s="442">
        <v>600955</v>
      </c>
      <c r="G100" s="438"/>
    </row>
    <row r="101" spans="1:7" x14ac:dyDescent="0.2">
      <c r="A101" s="439">
        <v>24</v>
      </c>
      <c r="B101" s="440" t="s">
        <v>1523</v>
      </c>
      <c r="C101" s="701"/>
      <c r="D101" s="441" t="s">
        <v>1434</v>
      </c>
      <c r="E101" s="441">
        <v>1</v>
      </c>
      <c r="F101" s="442">
        <v>1201909</v>
      </c>
      <c r="G101" s="438"/>
    </row>
    <row r="102" spans="1:7" x14ac:dyDescent="0.2">
      <c r="A102" s="439">
        <v>25</v>
      </c>
      <c r="B102" s="440" t="s">
        <v>1524</v>
      </c>
      <c r="C102" s="702"/>
      <c r="D102" s="441" t="s">
        <v>1434</v>
      </c>
      <c r="E102" s="441">
        <v>1</v>
      </c>
      <c r="F102" s="442">
        <v>1201909</v>
      </c>
      <c r="G102" s="438"/>
    </row>
    <row r="103" spans="1:7" ht="15.75" customHeight="1" x14ac:dyDescent="0.2">
      <c r="A103" s="433" t="s">
        <v>77</v>
      </c>
      <c r="B103" s="434" t="s">
        <v>78</v>
      </c>
      <c r="C103" s="435"/>
      <c r="D103" s="436"/>
      <c r="E103" s="436"/>
      <c r="F103" s="437">
        <v>13581576</v>
      </c>
      <c r="G103" s="438"/>
    </row>
    <row r="104" spans="1:7" x14ac:dyDescent="0.2">
      <c r="A104" s="439">
        <v>1</v>
      </c>
      <c r="B104" s="440" t="s">
        <v>1525</v>
      </c>
      <c r="C104" s="703" t="s">
        <v>1437</v>
      </c>
      <c r="D104" s="441" t="s">
        <v>1438</v>
      </c>
      <c r="E104" s="441">
        <v>1</v>
      </c>
      <c r="F104" s="442">
        <v>120191</v>
      </c>
      <c r="G104" s="438"/>
    </row>
    <row r="105" spans="1:7" s="438" customFormat="1" x14ac:dyDescent="0.2">
      <c r="A105" s="439">
        <v>2</v>
      </c>
      <c r="B105" s="445" t="s">
        <v>1526</v>
      </c>
      <c r="C105" s="703"/>
      <c r="D105" s="441" t="s">
        <v>1438</v>
      </c>
      <c r="E105" s="441">
        <v>1</v>
      </c>
      <c r="F105" s="442">
        <v>120191</v>
      </c>
    </row>
    <row r="106" spans="1:7" x14ac:dyDescent="0.2">
      <c r="A106" s="439">
        <v>3</v>
      </c>
      <c r="B106" s="440" t="s">
        <v>1527</v>
      </c>
      <c r="C106" s="703"/>
      <c r="D106" s="441" t="s">
        <v>1438</v>
      </c>
      <c r="E106" s="441">
        <v>1</v>
      </c>
      <c r="F106" s="442">
        <v>120191</v>
      </c>
      <c r="G106" s="438"/>
    </row>
    <row r="107" spans="1:7" x14ac:dyDescent="0.2">
      <c r="A107" s="439">
        <v>4</v>
      </c>
      <c r="B107" s="440" t="s">
        <v>1528</v>
      </c>
      <c r="C107" s="703" t="s">
        <v>1433</v>
      </c>
      <c r="D107" s="441" t="s">
        <v>1438</v>
      </c>
      <c r="E107" s="441">
        <v>0.5</v>
      </c>
      <c r="F107" s="442">
        <v>600955</v>
      </c>
      <c r="G107" s="438"/>
    </row>
    <row r="108" spans="1:7" x14ac:dyDescent="0.2">
      <c r="A108" s="439">
        <v>5</v>
      </c>
      <c r="B108" s="440" t="s">
        <v>1529</v>
      </c>
      <c r="C108" s="703"/>
      <c r="D108" s="441" t="s">
        <v>1438</v>
      </c>
      <c r="E108" s="441">
        <v>0.5</v>
      </c>
      <c r="F108" s="442">
        <v>600955</v>
      </c>
      <c r="G108" s="438"/>
    </row>
    <row r="109" spans="1:7" x14ac:dyDescent="0.2">
      <c r="A109" s="439">
        <v>6</v>
      </c>
      <c r="B109" s="440" t="s">
        <v>1530</v>
      </c>
      <c r="C109" s="703"/>
      <c r="D109" s="441" t="s">
        <v>1438</v>
      </c>
      <c r="E109" s="441">
        <v>0.5</v>
      </c>
      <c r="F109" s="442">
        <v>600955</v>
      </c>
      <c r="G109" s="438"/>
    </row>
    <row r="110" spans="1:7" x14ac:dyDescent="0.2">
      <c r="A110" s="439">
        <v>7</v>
      </c>
      <c r="B110" s="440" t="s">
        <v>1531</v>
      </c>
      <c r="C110" s="703"/>
      <c r="D110" s="441" t="s">
        <v>1438</v>
      </c>
      <c r="E110" s="441">
        <v>0.5</v>
      </c>
      <c r="F110" s="442">
        <v>600955</v>
      </c>
      <c r="G110" s="438"/>
    </row>
    <row r="111" spans="1:7" x14ac:dyDescent="0.2">
      <c r="A111" s="439">
        <v>8</v>
      </c>
      <c r="B111" s="440" t="s">
        <v>1532</v>
      </c>
      <c r="C111" s="703"/>
      <c r="D111" s="441" t="s">
        <v>1438</v>
      </c>
      <c r="E111" s="441">
        <v>0.5</v>
      </c>
      <c r="F111" s="442">
        <v>600955</v>
      </c>
      <c r="G111" s="438"/>
    </row>
    <row r="112" spans="1:7" x14ac:dyDescent="0.2">
      <c r="A112" s="439">
        <v>9</v>
      </c>
      <c r="B112" s="440" t="s">
        <v>1533</v>
      </c>
      <c r="C112" s="703"/>
      <c r="D112" s="441" t="s">
        <v>1438</v>
      </c>
      <c r="E112" s="441">
        <v>0.5</v>
      </c>
      <c r="F112" s="442">
        <v>600955</v>
      </c>
      <c r="G112" s="438"/>
    </row>
    <row r="113" spans="1:7" x14ac:dyDescent="0.2">
      <c r="A113" s="439">
        <v>10</v>
      </c>
      <c r="B113" s="440" t="s">
        <v>1534</v>
      </c>
      <c r="C113" s="703"/>
      <c r="D113" s="441" t="s">
        <v>1438</v>
      </c>
      <c r="E113" s="441">
        <v>0.5</v>
      </c>
      <c r="F113" s="442">
        <v>600955</v>
      </c>
      <c r="G113" s="438"/>
    </row>
    <row r="114" spans="1:7" x14ac:dyDescent="0.2">
      <c r="A114" s="439">
        <v>11</v>
      </c>
      <c r="B114" s="440" t="s">
        <v>1535</v>
      </c>
      <c r="C114" s="703"/>
      <c r="D114" s="441" t="s">
        <v>1434</v>
      </c>
      <c r="E114" s="441">
        <v>1</v>
      </c>
      <c r="F114" s="442">
        <v>1201909</v>
      </c>
      <c r="G114" s="438"/>
    </row>
    <row r="115" spans="1:7" x14ac:dyDescent="0.2">
      <c r="A115" s="439">
        <v>12</v>
      </c>
      <c r="B115" s="440" t="s">
        <v>1536</v>
      </c>
      <c r="C115" s="703"/>
      <c r="D115" s="441" t="s">
        <v>1434</v>
      </c>
      <c r="E115" s="441">
        <v>1</v>
      </c>
      <c r="F115" s="442">
        <v>1201909</v>
      </c>
      <c r="G115" s="438"/>
    </row>
    <row r="116" spans="1:7" x14ac:dyDescent="0.2">
      <c r="A116" s="439">
        <v>13</v>
      </c>
      <c r="B116" s="440" t="s">
        <v>1537</v>
      </c>
      <c r="C116" s="703"/>
      <c r="D116" s="441" t="s">
        <v>1434</v>
      </c>
      <c r="E116" s="441">
        <v>1</v>
      </c>
      <c r="F116" s="442">
        <v>1201909</v>
      </c>
      <c r="G116" s="438"/>
    </row>
    <row r="117" spans="1:7" x14ac:dyDescent="0.2">
      <c r="A117" s="439">
        <v>14</v>
      </c>
      <c r="B117" s="440" t="s">
        <v>1538</v>
      </c>
      <c r="C117" s="703"/>
      <c r="D117" s="441" t="s">
        <v>1434</v>
      </c>
      <c r="E117" s="441">
        <v>1</v>
      </c>
      <c r="F117" s="442">
        <v>1201909</v>
      </c>
      <c r="G117" s="438"/>
    </row>
    <row r="118" spans="1:7" x14ac:dyDescent="0.2">
      <c r="A118" s="439">
        <v>15</v>
      </c>
      <c r="B118" s="440" t="s">
        <v>1539</v>
      </c>
      <c r="C118" s="703"/>
      <c r="D118" s="441" t="s">
        <v>1434</v>
      </c>
      <c r="E118" s="441">
        <v>1</v>
      </c>
      <c r="F118" s="442">
        <v>1201909</v>
      </c>
      <c r="G118" s="438"/>
    </row>
    <row r="119" spans="1:7" x14ac:dyDescent="0.2">
      <c r="A119" s="439">
        <v>16</v>
      </c>
      <c r="B119" s="440" t="s">
        <v>1540</v>
      </c>
      <c r="C119" s="703"/>
      <c r="D119" s="441" t="s">
        <v>1434</v>
      </c>
      <c r="E119" s="441">
        <v>1</v>
      </c>
      <c r="F119" s="442">
        <v>1201909</v>
      </c>
      <c r="G119" s="438"/>
    </row>
    <row r="120" spans="1:7" x14ac:dyDescent="0.2">
      <c r="A120" s="439">
        <v>17</v>
      </c>
      <c r="B120" s="440" t="s">
        <v>1541</v>
      </c>
      <c r="C120" s="703"/>
      <c r="D120" s="441" t="s">
        <v>1438</v>
      </c>
      <c r="E120" s="441">
        <v>0.5</v>
      </c>
      <c r="F120" s="442">
        <v>600955</v>
      </c>
      <c r="G120" s="438"/>
    </row>
    <row r="121" spans="1:7" x14ac:dyDescent="0.2">
      <c r="A121" s="439">
        <v>18</v>
      </c>
      <c r="B121" s="440" t="s">
        <v>1542</v>
      </c>
      <c r="C121" s="703"/>
      <c r="D121" s="441" t="s">
        <v>1434</v>
      </c>
      <c r="E121" s="441">
        <v>1</v>
      </c>
      <c r="F121" s="442">
        <v>1201909</v>
      </c>
      <c r="G121" s="438"/>
    </row>
    <row r="122" spans="1:7" ht="15.75" customHeight="1" x14ac:dyDescent="0.2">
      <c r="A122" s="433" t="s">
        <v>86</v>
      </c>
      <c r="B122" s="434" t="s">
        <v>87</v>
      </c>
      <c r="C122" s="435"/>
      <c r="D122" s="436"/>
      <c r="E122" s="436"/>
      <c r="F122" s="437">
        <v>12499854</v>
      </c>
      <c r="G122" s="438"/>
    </row>
    <row r="123" spans="1:7" x14ac:dyDescent="0.2">
      <c r="A123" s="439">
        <v>1</v>
      </c>
      <c r="B123" s="440" t="s">
        <v>1543</v>
      </c>
      <c r="C123" s="701" t="s">
        <v>1437</v>
      </c>
      <c r="D123" s="441" t="s">
        <v>1438</v>
      </c>
      <c r="E123" s="441">
        <v>1</v>
      </c>
      <c r="F123" s="442">
        <v>120191</v>
      </c>
      <c r="G123" s="438"/>
    </row>
    <row r="124" spans="1:7" x14ac:dyDescent="0.2">
      <c r="A124" s="439">
        <v>2</v>
      </c>
      <c r="B124" s="440" t="s">
        <v>1544</v>
      </c>
      <c r="C124" s="701"/>
      <c r="D124" s="441" t="s">
        <v>1438</v>
      </c>
      <c r="E124" s="441">
        <v>1</v>
      </c>
      <c r="F124" s="442">
        <v>120191</v>
      </c>
      <c r="G124" s="438"/>
    </row>
    <row r="125" spans="1:7" x14ac:dyDescent="0.2">
      <c r="A125" s="439">
        <v>3</v>
      </c>
      <c r="B125" s="440" t="s">
        <v>1545</v>
      </c>
      <c r="C125" s="701"/>
      <c r="D125" s="441" t="s">
        <v>1438</v>
      </c>
      <c r="E125" s="441">
        <v>1</v>
      </c>
      <c r="F125" s="442">
        <v>120191</v>
      </c>
      <c r="G125" s="438"/>
    </row>
    <row r="126" spans="1:7" x14ac:dyDescent="0.2">
      <c r="A126" s="439">
        <v>4</v>
      </c>
      <c r="B126" s="440" t="s">
        <v>1546</v>
      </c>
      <c r="C126" s="702"/>
      <c r="D126" s="441" t="s">
        <v>1438</v>
      </c>
      <c r="E126" s="441">
        <v>1</v>
      </c>
      <c r="F126" s="442">
        <v>120191</v>
      </c>
      <c r="G126" s="438"/>
    </row>
    <row r="127" spans="1:7" x14ac:dyDescent="0.2">
      <c r="A127" s="439">
        <v>5</v>
      </c>
      <c r="B127" s="440" t="s">
        <v>1547</v>
      </c>
      <c r="C127" s="700" t="s">
        <v>1433</v>
      </c>
      <c r="D127" s="441" t="s">
        <v>1434</v>
      </c>
      <c r="E127" s="441">
        <v>1</v>
      </c>
      <c r="F127" s="442">
        <v>1201909</v>
      </c>
      <c r="G127" s="438"/>
    </row>
    <row r="128" spans="1:7" x14ac:dyDescent="0.2">
      <c r="A128" s="439">
        <v>6</v>
      </c>
      <c r="B128" s="440" t="s">
        <v>1548</v>
      </c>
      <c r="C128" s="701"/>
      <c r="D128" s="441" t="s">
        <v>1434</v>
      </c>
      <c r="E128" s="441">
        <v>1</v>
      </c>
      <c r="F128" s="442">
        <v>1201909</v>
      </c>
      <c r="G128" s="438"/>
    </row>
    <row r="129" spans="1:7" x14ac:dyDescent="0.2">
      <c r="A129" s="439">
        <v>7</v>
      </c>
      <c r="B129" s="440" t="s">
        <v>1549</v>
      </c>
      <c r="C129" s="701"/>
      <c r="D129" s="441" t="s">
        <v>1434</v>
      </c>
      <c r="E129" s="441">
        <v>1</v>
      </c>
      <c r="F129" s="442">
        <v>1201909</v>
      </c>
      <c r="G129" s="438"/>
    </row>
    <row r="130" spans="1:7" x14ac:dyDescent="0.2">
      <c r="A130" s="439">
        <v>8</v>
      </c>
      <c r="B130" s="440" t="s">
        <v>1550</v>
      </c>
      <c r="C130" s="701"/>
      <c r="D130" s="441" t="s">
        <v>1434</v>
      </c>
      <c r="E130" s="441">
        <v>1</v>
      </c>
      <c r="F130" s="442">
        <v>1201909</v>
      </c>
      <c r="G130" s="438"/>
    </row>
    <row r="131" spans="1:7" x14ac:dyDescent="0.2">
      <c r="A131" s="439">
        <v>9</v>
      </c>
      <c r="B131" s="440" t="s">
        <v>1551</v>
      </c>
      <c r="C131" s="701"/>
      <c r="D131" s="441" t="s">
        <v>1434</v>
      </c>
      <c r="E131" s="441">
        <v>1</v>
      </c>
      <c r="F131" s="442">
        <v>1201909</v>
      </c>
      <c r="G131" s="438"/>
    </row>
    <row r="132" spans="1:7" x14ac:dyDescent="0.2">
      <c r="A132" s="439">
        <v>10</v>
      </c>
      <c r="B132" s="440" t="s">
        <v>1552</v>
      </c>
      <c r="C132" s="701"/>
      <c r="D132" s="441" t="s">
        <v>1434</v>
      </c>
      <c r="E132" s="441">
        <v>1</v>
      </c>
      <c r="F132" s="442">
        <v>1201909</v>
      </c>
      <c r="G132" s="438"/>
    </row>
    <row r="133" spans="1:7" x14ac:dyDescent="0.2">
      <c r="A133" s="439">
        <v>11</v>
      </c>
      <c r="B133" s="440" t="s">
        <v>1553</v>
      </c>
      <c r="C133" s="701"/>
      <c r="D133" s="441" t="s">
        <v>1434</v>
      </c>
      <c r="E133" s="441">
        <v>1</v>
      </c>
      <c r="F133" s="442">
        <v>1201909</v>
      </c>
      <c r="G133" s="438"/>
    </row>
    <row r="134" spans="1:7" x14ac:dyDescent="0.2">
      <c r="A134" s="439">
        <v>12</v>
      </c>
      <c r="B134" s="440" t="s">
        <v>1554</v>
      </c>
      <c r="C134" s="701"/>
      <c r="D134" s="441" t="s">
        <v>1434</v>
      </c>
      <c r="E134" s="441">
        <v>1</v>
      </c>
      <c r="F134" s="442">
        <v>1201909</v>
      </c>
      <c r="G134" s="438"/>
    </row>
    <row r="135" spans="1:7" x14ac:dyDescent="0.2">
      <c r="A135" s="439">
        <v>13</v>
      </c>
      <c r="B135" s="440" t="s">
        <v>1555</v>
      </c>
      <c r="C135" s="701"/>
      <c r="D135" s="441" t="s">
        <v>1434</v>
      </c>
      <c r="E135" s="441">
        <v>1</v>
      </c>
      <c r="F135" s="442">
        <v>1201909</v>
      </c>
      <c r="G135" s="438"/>
    </row>
    <row r="136" spans="1:7" x14ac:dyDescent="0.2">
      <c r="A136" s="439">
        <v>14</v>
      </c>
      <c r="B136" s="440" t="s">
        <v>1556</v>
      </c>
      <c r="C136" s="702"/>
      <c r="D136" s="441" t="s">
        <v>1434</v>
      </c>
      <c r="E136" s="441">
        <v>1</v>
      </c>
      <c r="F136" s="442">
        <v>1201909</v>
      </c>
      <c r="G136" s="438"/>
    </row>
    <row r="137" spans="1:7" ht="15.75" customHeight="1" x14ac:dyDescent="0.2">
      <c r="A137" s="433" t="s">
        <v>96</v>
      </c>
      <c r="B137" s="434" t="s">
        <v>97</v>
      </c>
      <c r="C137" s="435"/>
      <c r="D137" s="436"/>
      <c r="E137" s="436"/>
      <c r="F137" s="437">
        <v>19951690</v>
      </c>
      <c r="G137" s="438"/>
    </row>
    <row r="138" spans="1:7" x14ac:dyDescent="0.2">
      <c r="A138" s="439">
        <v>1</v>
      </c>
      <c r="B138" s="440" t="s">
        <v>1557</v>
      </c>
      <c r="C138" s="700" t="s">
        <v>1437</v>
      </c>
      <c r="D138" s="441" t="s">
        <v>1438</v>
      </c>
      <c r="E138" s="441">
        <v>1</v>
      </c>
      <c r="F138" s="442">
        <v>120191</v>
      </c>
      <c r="G138" s="438"/>
    </row>
    <row r="139" spans="1:7" x14ac:dyDescent="0.2">
      <c r="A139" s="439">
        <v>2</v>
      </c>
      <c r="B139" s="440" t="s">
        <v>1558</v>
      </c>
      <c r="C139" s="701"/>
      <c r="D139" s="441" t="s">
        <v>1438</v>
      </c>
      <c r="E139" s="441">
        <v>1</v>
      </c>
      <c r="F139" s="442">
        <v>120191</v>
      </c>
      <c r="G139" s="438"/>
    </row>
    <row r="140" spans="1:7" x14ac:dyDescent="0.2">
      <c r="A140" s="439">
        <v>3</v>
      </c>
      <c r="B140" s="440" t="s">
        <v>1559</v>
      </c>
      <c r="C140" s="701"/>
      <c r="D140" s="441" t="s">
        <v>1438</v>
      </c>
      <c r="E140" s="441">
        <v>1</v>
      </c>
      <c r="F140" s="442">
        <v>120191</v>
      </c>
      <c r="G140" s="438"/>
    </row>
    <row r="141" spans="1:7" x14ac:dyDescent="0.2">
      <c r="A141" s="439">
        <v>4</v>
      </c>
      <c r="B141" s="440" t="s">
        <v>1560</v>
      </c>
      <c r="C141" s="701"/>
      <c r="D141" s="441" t="s">
        <v>1438</v>
      </c>
      <c r="E141" s="441">
        <v>1</v>
      </c>
      <c r="F141" s="442">
        <v>120191</v>
      </c>
      <c r="G141" s="438"/>
    </row>
    <row r="142" spans="1:7" x14ac:dyDescent="0.2">
      <c r="A142" s="439">
        <v>5</v>
      </c>
      <c r="B142" s="440" t="s">
        <v>1561</v>
      </c>
      <c r="C142" s="701"/>
      <c r="D142" s="441" t="s">
        <v>1438</v>
      </c>
      <c r="E142" s="441">
        <v>1</v>
      </c>
      <c r="F142" s="442">
        <v>120191</v>
      </c>
      <c r="G142" s="438"/>
    </row>
    <row r="143" spans="1:7" x14ac:dyDescent="0.2">
      <c r="A143" s="439">
        <v>6</v>
      </c>
      <c r="B143" s="440" t="s">
        <v>1562</v>
      </c>
      <c r="C143" s="702"/>
      <c r="D143" s="441" t="s">
        <v>1438</v>
      </c>
      <c r="E143" s="441">
        <v>1</v>
      </c>
      <c r="F143" s="442">
        <v>120191</v>
      </c>
      <c r="G143" s="438"/>
    </row>
    <row r="144" spans="1:7" x14ac:dyDescent="0.2">
      <c r="A144" s="439">
        <v>7</v>
      </c>
      <c r="B144" s="440" t="s">
        <v>1563</v>
      </c>
      <c r="C144" s="700" t="s">
        <v>1433</v>
      </c>
      <c r="D144" s="441" t="s">
        <v>1434</v>
      </c>
      <c r="E144" s="441">
        <v>1</v>
      </c>
      <c r="F144" s="442">
        <v>1201909</v>
      </c>
      <c r="G144" s="438"/>
    </row>
    <row r="145" spans="1:7" x14ac:dyDescent="0.2">
      <c r="A145" s="439">
        <v>8</v>
      </c>
      <c r="B145" s="440" t="s">
        <v>1564</v>
      </c>
      <c r="C145" s="701"/>
      <c r="D145" s="441" t="s">
        <v>1434</v>
      </c>
      <c r="E145" s="441">
        <v>1</v>
      </c>
      <c r="F145" s="442">
        <v>1201909</v>
      </c>
      <c r="G145" s="438"/>
    </row>
    <row r="146" spans="1:7" x14ac:dyDescent="0.2">
      <c r="A146" s="439">
        <v>9</v>
      </c>
      <c r="B146" s="440" t="s">
        <v>1565</v>
      </c>
      <c r="C146" s="701"/>
      <c r="D146" s="441" t="s">
        <v>1434</v>
      </c>
      <c r="E146" s="441">
        <v>1</v>
      </c>
      <c r="F146" s="442">
        <v>1201909</v>
      </c>
      <c r="G146" s="438"/>
    </row>
    <row r="147" spans="1:7" x14ac:dyDescent="0.2">
      <c r="A147" s="439">
        <v>10</v>
      </c>
      <c r="B147" s="440" t="s">
        <v>1566</v>
      </c>
      <c r="C147" s="701"/>
      <c r="D147" s="441" t="s">
        <v>1434</v>
      </c>
      <c r="E147" s="441">
        <v>1</v>
      </c>
      <c r="F147" s="442">
        <v>1201909</v>
      </c>
      <c r="G147" s="438"/>
    </row>
    <row r="148" spans="1:7" x14ac:dyDescent="0.2">
      <c r="A148" s="439">
        <v>11</v>
      </c>
      <c r="B148" s="440" t="s">
        <v>1567</v>
      </c>
      <c r="C148" s="701"/>
      <c r="D148" s="441" t="s">
        <v>1434</v>
      </c>
      <c r="E148" s="441">
        <v>1</v>
      </c>
      <c r="F148" s="442">
        <v>1201909</v>
      </c>
      <c r="G148" s="438"/>
    </row>
    <row r="149" spans="1:7" x14ac:dyDescent="0.2">
      <c r="A149" s="439">
        <v>12</v>
      </c>
      <c r="B149" s="440" t="s">
        <v>1568</v>
      </c>
      <c r="C149" s="701"/>
      <c r="D149" s="441" t="s">
        <v>1434</v>
      </c>
      <c r="E149" s="441">
        <v>1</v>
      </c>
      <c r="F149" s="442">
        <v>1201909</v>
      </c>
      <c r="G149" s="438"/>
    </row>
    <row r="150" spans="1:7" x14ac:dyDescent="0.2">
      <c r="A150" s="439">
        <v>13</v>
      </c>
      <c r="B150" s="440" t="s">
        <v>1569</v>
      </c>
      <c r="C150" s="701"/>
      <c r="D150" s="441" t="s">
        <v>1434</v>
      </c>
      <c r="E150" s="441">
        <v>1</v>
      </c>
      <c r="F150" s="442">
        <v>1201909</v>
      </c>
      <c r="G150" s="438"/>
    </row>
    <row r="151" spans="1:7" x14ac:dyDescent="0.2">
      <c r="A151" s="439">
        <v>14</v>
      </c>
      <c r="B151" s="440" t="s">
        <v>1570</v>
      </c>
      <c r="C151" s="701"/>
      <c r="D151" s="441" t="s">
        <v>1434</v>
      </c>
      <c r="E151" s="441">
        <v>1</v>
      </c>
      <c r="F151" s="442">
        <v>1201909</v>
      </c>
      <c r="G151" s="438"/>
    </row>
    <row r="152" spans="1:7" x14ac:dyDescent="0.2">
      <c r="A152" s="439">
        <v>15</v>
      </c>
      <c r="B152" s="440" t="s">
        <v>1571</v>
      </c>
      <c r="C152" s="701"/>
      <c r="D152" s="441" t="s">
        <v>1434</v>
      </c>
      <c r="E152" s="441">
        <v>1</v>
      </c>
      <c r="F152" s="442">
        <v>1201909</v>
      </c>
      <c r="G152" s="438"/>
    </row>
    <row r="153" spans="1:7" x14ac:dyDescent="0.2">
      <c r="A153" s="439">
        <v>16</v>
      </c>
      <c r="B153" s="440" t="s">
        <v>1572</v>
      </c>
      <c r="C153" s="701"/>
      <c r="D153" s="441" t="s">
        <v>1434</v>
      </c>
      <c r="E153" s="441">
        <v>1</v>
      </c>
      <c r="F153" s="442">
        <v>1201909</v>
      </c>
      <c r="G153" s="438"/>
    </row>
    <row r="154" spans="1:7" x14ac:dyDescent="0.2">
      <c r="A154" s="439">
        <v>17</v>
      </c>
      <c r="B154" s="440" t="s">
        <v>1573</v>
      </c>
      <c r="C154" s="701"/>
      <c r="D154" s="441" t="s">
        <v>1434</v>
      </c>
      <c r="E154" s="441">
        <v>1</v>
      </c>
      <c r="F154" s="442">
        <v>1201909</v>
      </c>
      <c r="G154" s="438"/>
    </row>
    <row r="155" spans="1:7" x14ac:dyDescent="0.2">
      <c r="A155" s="439">
        <v>18</v>
      </c>
      <c r="B155" s="440" t="s">
        <v>1574</v>
      </c>
      <c r="C155" s="701"/>
      <c r="D155" s="441" t="s">
        <v>1434</v>
      </c>
      <c r="E155" s="441">
        <v>1</v>
      </c>
      <c r="F155" s="442">
        <v>1201909</v>
      </c>
      <c r="G155" s="438"/>
    </row>
    <row r="156" spans="1:7" x14ac:dyDescent="0.2">
      <c r="A156" s="439">
        <v>19</v>
      </c>
      <c r="B156" s="440" t="s">
        <v>1575</v>
      </c>
      <c r="C156" s="701"/>
      <c r="D156" s="441" t="s">
        <v>1434</v>
      </c>
      <c r="E156" s="441">
        <v>1</v>
      </c>
      <c r="F156" s="442">
        <v>1201909</v>
      </c>
      <c r="G156" s="438"/>
    </row>
    <row r="157" spans="1:7" x14ac:dyDescent="0.2">
      <c r="A157" s="439">
        <v>20</v>
      </c>
      <c r="B157" s="440" t="s">
        <v>1576</v>
      </c>
      <c r="C157" s="701"/>
      <c r="D157" s="441" t="s">
        <v>1434</v>
      </c>
      <c r="E157" s="441">
        <v>1</v>
      </c>
      <c r="F157" s="442">
        <v>1201909</v>
      </c>
      <c r="G157" s="438"/>
    </row>
    <row r="158" spans="1:7" x14ac:dyDescent="0.2">
      <c r="A158" s="439">
        <v>21</v>
      </c>
      <c r="B158" s="440" t="s">
        <v>1577</v>
      </c>
      <c r="C158" s="701"/>
      <c r="D158" s="441" t="s">
        <v>1434</v>
      </c>
      <c r="E158" s="441">
        <v>1</v>
      </c>
      <c r="F158" s="442">
        <v>1201909</v>
      </c>
      <c r="G158" s="438"/>
    </row>
    <row r="159" spans="1:7" x14ac:dyDescent="0.2">
      <c r="A159" s="439">
        <v>22</v>
      </c>
      <c r="B159" s="440" t="s">
        <v>1578</v>
      </c>
      <c r="C159" s="702"/>
      <c r="D159" s="441" t="s">
        <v>1434</v>
      </c>
      <c r="E159" s="441">
        <v>1</v>
      </c>
      <c r="F159" s="442">
        <v>1201909</v>
      </c>
      <c r="G159" s="438"/>
    </row>
    <row r="160" spans="1:7" ht="30.75" customHeight="1" x14ac:dyDescent="0.2">
      <c r="A160" s="433" t="s">
        <v>234</v>
      </c>
      <c r="B160" s="433" t="s">
        <v>1579</v>
      </c>
      <c r="C160" s="435"/>
      <c r="D160" s="436"/>
      <c r="E160" s="436"/>
      <c r="F160" s="437">
        <v>18389208</v>
      </c>
      <c r="G160" s="438"/>
    </row>
    <row r="161" spans="1:7" s="438" customFormat="1" x14ac:dyDescent="0.2">
      <c r="A161" s="439">
        <v>1</v>
      </c>
      <c r="B161" s="444" t="s">
        <v>1580</v>
      </c>
      <c r="C161" s="701" t="s">
        <v>1437</v>
      </c>
      <c r="D161" s="441" t="s">
        <v>1438</v>
      </c>
      <c r="E161" s="441">
        <v>1</v>
      </c>
      <c r="F161" s="442">
        <v>120191</v>
      </c>
    </row>
    <row r="162" spans="1:7" x14ac:dyDescent="0.2">
      <c r="A162" s="439">
        <v>2</v>
      </c>
      <c r="B162" s="444" t="s">
        <v>1581</v>
      </c>
      <c r="C162" s="701"/>
      <c r="D162" s="441" t="s">
        <v>1438</v>
      </c>
      <c r="E162" s="441">
        <v>1</v>
      </c>
      <c r="F162" s="442">
        <v>120191</v>
      </c>
      <c r="G162" s="438"/>
    </row>
    <row r="163" spans="1:7" x14ac:dyDescent="0.2">
      <c r="A163" s="439">
        <v>3</v>
      </c>
      <c r="B163" s="444" t="s">
        <v>1582</v>
      </c>
      <c r="C163" s="702"/>
      <c r="D163" s="441" t="s">
        <v>1438</v>
      </c>
      <c r="E163" s="441">
        <v>1</v>
      </c>
      <c r="F163" s="442">
        <v>120191</v>
      </c>
      <c r="G163" s="438"/>
    </row>
    <row r="164" spans="1:7" x14ac:dyDescent="0.2">
      <c r="A164" s="439">
        <v>4</v>
      </c>
      <c r="B164" s="444" t="s">
        <v>1583</v>
      </c>
      <c r="C164" s="701" t="s">
        <v>1433</v>
      </c>
      <c r="D164" s="441" t="s">
        <v>1434</v>
      </c>
      <c r="E164" s="441">
        <v>1</v>
      </c>
      <c r="F164" s="442">
        <v>1201909</v>
      </c>
      <c r="G164" s="438"/>
    </row>
    <row r="165" spans="1:7" x14ac:dyDescent="0.2">
      <c r="A165" s="439">
        <v>5</v>
      </c>
      <c r="B165" s="444" t="s">
        <v>1584</v>
      </c>
      <c r="C165" s="701"/>
      <c r="D165" s="441" t="s">
        <v>1434</v>
      </c>
      <c r="E165" s="441">
        <v>1</v>
      </c>
      <c r="F165" s="442">
        <v>1201909</v>
      </c>
      <c r="G165" s="438"/>
    </row>
    <row r="166" spans="1:7" x14ac:dyDescent="0.2">
      <c r="A166" s="439">
        <v>6</v>
      </c>
      <c r="B166" s="444" t="s">
        <v>1585</v>
      </c>
      <c r="C166" s="701"/>
      <c r="D166" s="441" t="s">
        <v>1434</v>
      </c>
      <c r="E166" s="441">
        <v>1</v>
      </c>
      <c r="F166" s="442">
        <v>1201909</v>
      </c>
      <c r="G166" s="438"/>
    </row>
    <row r="167" spans="1:7" x14ac:dyDescent="0.2">
      <c r="A167" s="439">
        <v>7</v>
      </c>
      <c r="B167" s="444" t="s">
        <v>1586</v>
      </c>
      <c r="C167" s="701"/>
      <c r="D167" s="441" t="s">
        <v>1434</v>
      </c>
      <c r="E167" s="441">
        <v>1</v>
      </c>
      <c r="F167" s="442">
        <v>1201909</v>
      </c>
      <c r="G167" s="438"/>
    </row>
    <row r="168" spans="1:7" x14ac:dyDescent="0.2">
      <c r="A168" s="439">
        <v>8</v>
      </c>
      <c r="B168" s="446" t="s">
        <v>1587</v>
      </c>
      <c r="C168" s="701"/>
      <c r="D168" s="441" t="s">
        <v>1434</v>
      </c>
      <c r="E168" s="441">
        <v>1</v>
      </c>
      <c r="F168" s="442">
        <v>1201909</v>
      </c>
      <c r="G168" s="438"/>
    </row>
    <row r="169" spans="1:7" x14ac:dyDescent="0.2">
      <c r="A169" s="439">
        <v>9</v>
      </c>
      <c r="B169" s="444" t="s">
        <v>1588</v>
      </c>
      <c r="C169" s="701"/>
      <c r="D169" s="441" t="s">
        <v>1434</v>
      </c>
      <c r="E169" s="441">
        <v>1</v>
      </c>
      <c r="F169" s="442">
        <v>1201909</v>
      </c>
      <c r="G169" s="438"/>
    </row>
    <row r="170" spans="1:7" x14ac:dyDescent="0.2">
      <c r="A170" s="439">
        <v>10</v>
      </c>
      <c r="B170" s="444" t="s">
        <v>1589</v>
      </c>
      <c r="C170" s="701"/>
      <c r="D170" s="441" t="s">
        <v>1434</v>
      </c>
      <c r="E170" s="441">
        <v>1</v>
      </c>
      <c r="F170" s="442">
        <v>1201909</v>
      </c>
      <c r="G170" s="438"/>
    </row>
    <row r="171" spans="1:7" x14ac:dyDescent="0.2">
      <c r="A171" s="439">
        <v>11</v>
      </c>
      <c r="B171" s="444" t="s">
        <v>1590</v>
      </c>
      <c r="C171" s="701"/>
      <c r="D171" s="441" t="s">
        <v>1434</v>
      </c>
      <c r="E171" s="441">
        <v>1</v>
      </c>
      <c r="F171" s="442">
        <v>1201909</v>
      </c>
      <c r="G171" s="438"/>
    </row>
    <row r="172" spans="1:7" x14ac:dyDescent="0.2">
      <c r="A172" s="439">
        <v>12</v>
      </c>
      <c r="B172" s="444" t="s">
        <v>1591</v>
      </c>
      <c r="C172" s="701"/>
      <c r="D172" s="441" t="s">
        <v>1434</v>
      </c>
      <c r="E172" s="441">
        <v>1</v>
      </c>
      <c r="F172" s="442">
        <v>1201909</v>
      </c>
      <c r="G172" s="438"/>
    </row>
    <row r="173" spans="1:7" x14ac:dyDescent="0.2">
      <c r="A173" s="439">
        <v>13</v>
      </c>
      <c r="B173" s="444" t="s">
        <v>1592</v>
      </c>
      <c r="C173" s="701"/>
      <c r="D173" s="441" t="s">
        <v>1434</v>
      </c>
      <c r="E173" s="441">
        <v>1</v>
      </c>
      <c r="F173" s="442">
        <v>1201909</v>
      </c>
      <c r="G173" s="438"/>
    </row>
    <row r="174" spans="1:7" x14ac:dyDescent="0.2">
      <c r="A174" s="439">
        <v>14</v>
      </c>
      <c r="B174" s="444" t="s">
        <v>1593</v>
      </c>
      <c r="C174" s="701"/>
      <c r="D174" s="441" t="s">
        <v>1434</v>
      </c>
      <c r="E174" s="441">
        <v>1</v>
      </c>
      <c r="F174" s="442">
        <v>1201909</v>
      </c>
      <c r="G174" s="438"/>
    </row>
    <row r="175" spans="1:7" x14ac:dyDescent="0.2">
      <c r="A175" s="439">
        <v>15</v>
      </c>
      <c r="B175" s="444" t="s">
        <v>1594</v>
      </c>
      <c r="C175" s="701"/>
      <c r="D175" s="441" t="s">
        <v>1434</v>
      </c>
      <c r="E175" s="441">
        <v>1</v>
      </c>
      <c r="F175" s="442">
        <v>1201909</v>
      </c>
      <c r="G175" s="438"/>
    </row>
    <row r="176" spans="1:7" x14ac:dyDescent="0.2">
      <c r="A176" s="439">
        <v>16</v>
      </c>
      <c r="B176" s="444" t="s">
        <v>1595</v>
      </c>
      <c r="C176" s="701"/>
      <c r="D176" s="441" t="s">
        <v>1434</v>
      </c>
      <c r="E176" s="441">
        <v>1</v>
      </c>
      <c r="F176" s="442">
        <v>1201909</v>
      </c>
      <c r="G176" s="438"/>
    </row>
    <row r="177" spans="1:7" x14ac:dyDescent="0.2">
      <c r="A177" s="439">
        <v>17</v>
      </c>
      <c r="B177" s="444" t="s">
        <v>1596</v>
      </c>
      <c r="C177" s="701"/>
      <c r="D177" s="441" t="s">
        <v>1434</v>
      </c>
      <c r="E177" s="441">
        <v>1</v>
      </c>
      <c r="F177" s="442">
        <v>1201909</v>
      </c>
      <c r="G177" s="438"/>
    </row>
    <row r="178" spans="1:7" x14ac:dyDescent="0.2">
      <c r="A178" s="439">
        <v>18</v>
      </c>
      <c r="B178" s="444" t="s">
        <v>1597</v>
      </c>
      <c r="C178" s="702"/>
      <c r="D178" s="441" t="s">
        <v>1434</v>
      </c>
      <c r="E178" s="441">
        <v>1</v>
      </c>
      <c r="F178" s="442">
        <v>1201909</v>
      </c>
      <c r="G178" s="438"/>
    </row>
    <row r="179" spans="1:7" ht="15.75" customHeight="1" x14ac:dyDescent="0.2">
      <c r="A179" s="433" t="s">
        <v>121</v>
      </c>
      <c r="B179" s="434" t="s">
        <v>122</v>
      </c>
      <c r="C179" s="435"/>
      <c r="D179" s="436"/>
      <c r="E179" s="436"/>
      <c r="F179" s="437">
        <v>15264246</v>
      </c>
      <c r="G179" s="438"/>
    </row>
    <row r="180" spans="1:7" x14ac:dyDescent="0.2">
      <c r="A180" s="439">
        <v>1</v>
      </c>
      <c r="B180" s="440" t="s">
        <v>1598</v>
      </c>
      <c r="C180" s="700" t="s">
        <v>1437</v>
      </c>
      <c r="D180" s="441" t="s">
        <v>1438</v>
      </c>
      <c r="E180" s="441">
        <v>1</v>
      </c>
      <c r="F180" s="442">
        <v>120191</v>
      </c>
      <c r="G180" s="438"/>
    </row>
    <row r="181" spans="1:7" s="438" customFormat="1" x14ac:dyDescent="0.2">
      <c r="A181" s="439">
        <v>2</v>
      </c>
      <c r="B181" s="440" t="s">
        <v>1599</v>
      </c>
      <c r="C181" s="701"/>
      <c r="D181" s="441" t="s">
        <v>1438</v>
      </c>
      <c r="E181" s="441">
        <v>1</v>
      </c>
      <c r="F181" s="442">
        <v>120191</v>
      </c>
    </row>
    <row r="182" spans="1:7" x14ac:dyDescent="0.2">
      <c r="A182" s="439">
        <v>3</v>
      </c>
      <c r="B182" s="440" t="s">
        <v>1600</v>
      </c>
      <c r="C182" s="701"/>
      <c r="D182" s="441" t="s">
        <v>1438</v>
      </c>
      <c r="E182" s="441">
        <v>1</v>
      </c>
      <c r="F182" s="442">
        <v>120191</v>
      </c>
      <c r="G182" s="438"/>
    </row>
    <row r="183" spans="1:7" x14ac:dyDescent="0.2">
      <c r="A183" s="439">
        <v>4</v>
      </c>
      <c r="B183" s="440" t="s">
        <v>1601</v>
      </c>
      <c r="C183" s="701"/>
      <c r="D183" s="441" t="s">
        <v>1438</v>
      </c>
      <c r="E183" s="441">
        <v>1</v>
      </c>
      <c r="F183" s="442">
        <v>120191</v>
      </c>
      <c r="G183" s="438"/>
    </row>
    <row r="184" spans="1:7" x14ac:dyDescent="0.2">
      <c r="A184" s="439">
        <v>5</v>
      </c>
      <c r="B184" s="440" t="s">
        <v>1602</v>
      </c>
      <c r="C184" s="701"/>
      <c r="D184" s="441" t="s">
        <v>1438</v>
      </c>
      <c r="E184" s="441">
        <v>1</v>
      </c>
      <c r="F184" s="442">
        <v>120191</v>
      </c>
      <c r="G184" s="438"/>
    </row>
    <row r="185" spans="1:7" x14ac:dyDescent="0.2">
      <c r="A185" s="439">
        <v>6</v>
      </c>
      <c r="B185" s="440" t="s">
        <v>1603</v>
      </c>
      <c r="C185" s="701"/>
      <c r="D185" s="441" t="s">
        <v>1438</v>
      </c>
      <c r="E185" s="441">
        <v>1</v>
      </c>
      <c r="F185" s="442">
        <v>120191</v>
      </c>
      <c r="G185" s="438"/>
    </row>
    <row r="186" spans="1:7" x14ac:dyDescent="0.2">
      <c r="A186" s="439">
        <v>7</v>
      </c>
      <c r="B186" s="440" t="s">
        <v>1604</v>
      </c>
      <c r="C186" s="702"/>
      <c r="D186" s="441" t="s">
        <v>1438</v>
      </c>
      <c r="E186" s="441">
        <v>1</v>
      </c>
      <c r="F186" s="442">
        <v>120191</v>
      </c>
      <c r="G186" s="438"/>
    </row>
    <row r="187" spans="1:7" x14ac:dyDescent="0.2">
      <c r="A187" s="439">
        <v>8</v>
      </c>
      <c r="B187" s="440" t="s">
        <v>1605</v>
      </c>
      <c r="C187" s="700" t="s">
        <v>1433</v>
      </c>
      <c r="D187" s="441" t="s">
        <v>1434</v>
      </c>
      <c r="E187" s="441">
        <v>1</v>
      </c>
      <c r="F187" s="442">
        <v>1201909</v>
      </c>
      <c r="G187" s="438"/>
    </row>
    <row r="188" spans="1:7" x14ac:dyDescent="0.2">
      <c r="A188" s="439">
        <v>9</v>
      </c>
      <c r="B188" s="440" t="s">
        <v>1606</v>
      </c>
      <c r="C188" s="701"/>
      <c r="D188" s="441" t="s">
        <v>1438</v>
      </c>
      <c r="E188" s="441">
        <v>0.5</v>
      </c>
      <c r="F188" s="442">
        <v>600955</v>
      </c>
      <c r="G188" s="438"/>
    </row>
    <row r="189" spans="1:7" x14ac:dyDescent="0.2">
      <c r="A189" s="439">
        <v>10</v>
      </c>
      <c r="B189" s="440" t="s">
        <v>1607</v>
      </c>
      <c r="C189" s="701"/>
      <c r="D189" s="441" t="s">
        <v>1434</v>
      </c>
      <c r="E189" s="441">
        <v>1</v>
      </c>
      <c r="F189" s="442">
        <v>1201909</v>
      </c>
      <c r="G189" s="438"/>
    </row>
    <row r="190" spans="1:7" x14ac:dyDescent="0.2">
      <c r="A190" s="439">
        <v>11</v>
      </c>
      <c r="B190" s="440" t="s">
        <v>1608</v>
      </c>
      <c r="C190" s="701"/>
      <c r="D190" s="441" t="s">
        <v>1434</v>
      </c>
      <c r="E190" s="441">
        <v>1</v>
      </c>
      <c r="F190" s="442">
        <v>1201909</v>
      </c>
      <c r="G190" s="438"/>
    </row>
    <row r="191" spans="1:7" x14ac:dyDescent="0.2">
      <c r="A191" s="439">
        <v>12</v>
      </c>
      <c r="B191" s="440" t="s">
        <v>1609</v>
      </c>
      <c r="C191" s="701"/>
      <c r="D191" s="441" t="s">
        <v>1434</v>
      </c>
      <c r="E191" s="441">
        <v>1</v>
      </c>
      <c r="F191" s="442">
        <v>1201909</v>
      </c>
      <c r="G191" s="438"/>
    </row>
    <row r="192" spans="1:7" x14ac:dyDescent="0.2">
      <c r="A192" s="439">
        <v>13</v>
      </c>
      <c r="B192" s="440" t="s">
        <v>1610</v>
      </c>
      <c r="C192" s="701"/>
      <c r="D192" s="441" t="s">
        <v>1438</v>
      </c>
      <c r="E192" s="441">
        <v>0.5</v>
      </c>
      <c r="F192" s="442">
        <v>600955</v>
      </c>
      <c r="G192" s="438"/>
    </row>
    <row r="193" spans="1:7" x14ac:dyDescent="0.2">
      <c r="A193" s="439">
        <v>14</v>
      </c>
      <c r="B193" s="440" t="s">
        <v>1611</v>
      </c>
      <c r="C193" s="701"/>
      <c r="D193" s="441" t="s">
        <v>1434</v>
      </c>
      <c r="E193" s="441">
        <v>1</v>
      </c>
      <c r="F193" s="442">
        <v>1201909</v>
      </c>
      <c r="G193" s="438"/>
    </row>
    <row r="194" spans="1:7" x14ac:dyDescent="0.2">
      <c r="A194" s="439">
        <v>15</v>
      </c>
      <c r="B194" s="440" t="s">
        <v>1612</v>
      </c>
      <c r="C194" s="701"/>
      <c r="D194" s="441" t="s">
        <v>1434</v>
      </c>
      <c r="E194" s="441">
        <v>1</v>
      </c>
      <c r="F194" s="442">
        <v>1201909</v>
      </c>
      <c r="G194" s="438"/>
    </row>
    <row r="195" spans="1:7" x14ac:dyDescent="0.2">
      <c r="A195" s="439">
        <v>16</v>
      </c>
      <c r="B195" s="440" t="s">
        <v>1613</v>
      </c>
      <c r="C195" s="701"/>
      <c r="D195" s="441" t="s">
        <v>1434</v>
      </c>
      <c r="E195" s="441">
        <v>1</v>
      </c>
      <c r="F195" s="442">
        <v>1201909</v>
      </c>
      <c r="G195" s="438"/>
    </row>
    <row r="196" spans="1:7" x14ac:dyDescent="0.2">
      <c r="A196" s="439">
        <v>17</v>
      </c>
      <c r="B196" s="440" t="s">
        <v>1614</v>
      </c>
      <c r="C196" s="701"/>
      <c r="D196" s="441" t="s">
        <v>1434</v>
      </c>
      <c r="E196" s="441">
        <v>1</v>
      </c>
      <c r="F196" s="442">
        <v>1201909</v>
      </c>
      <c r="G196" s="438"/>
    </row>
    <row r="197" spans="1:7" x14ac:dyDescent="0.2">
      <c r="A197" s="439">
        <v>18</v>
      </c>
      <c r="B197" s="440" t="s">
        <v>1615</v>
      </c>
      <c r="C197" s="701"/>
      <c r="D197" s="441" t="s">
        <v>1434</v>
      </c>
      <c r="E197" s="441">
        <v>1</v>
      </c>
      <c r="F197" s="442">
        <v>1201909</v>
      </c>
      <c r="G197" s="438"/>
    </row>
    <row r="198" spans="1:7" x14ac:dyDescent="0.2">
      <c r="A198" s="439">
        <v>19</v>
      </c>
      <c r="B198" s="440" t="s">
        <v>1616</v>
      </c>
      <c r="C198" s="701"/>
      <c r="D198" s="441" t="s">
        <v>1434</v>
      </c>
      <c r="E198" s="441">
        <v>1</v>
      </c>
      <c r="F198" s="442">
        <v>1201909</v>
      </c>
      <c r="G198" s="438"/>
    </row>
    <row r="199" spans="1:7" x14ac:dyDescent="0.2">
      <c r="A199" s="439">
        <v>20</v>
      </c>
      <c r="B199" s="440" t="s">
        <v>1617</v>
      </c>
      <c r="C199" s="702"/>
      <c r="D199" s="441" t="s">
        <v>1434</v>
      </c>
      <c r="E199" s="441">
        <v>1</v>
      </c>
      <c r="F199" s="442">
        <v>1201909</v>
      </c>
      <c r="G199" s="438"/>
    </row>
    <row r="200" spans="1:7" ht="15.75" customHeight="1" x14ac:dyDescent="0.2">
      <c r="A200" s="433" t="s">
        <v>123</v>
      </c>
      <c r="B200" s="434" t="s">
        <v>124</v>
      </c>
      <c r="C200" s="435"/>
      <c r="D200" s="436"/>
      <c r="E200" s="436"/>
      <c r="F200" s="437">
        <v>19230551</v>
      </c>
      <c r="G200" s="438"/>
    </row>
    <row r="201" spans="1:7" x14ac:dyDescent="0.2">
      <c r="A201" s="439">
        <v>1</v>
      </c>
      <c r="B201" s="440" t="s">
        <v>1618</v>
      </c>
      <c r="C201" s="701" t="s">
        <v>1433</v>
      </c>
      <c r="D201" s="441" t="s">
        <v>1438</v>
      </c>
      <c r="E201" s="441">
        <v>0.5</v>
      </c>
      <c r="F201" s="442">
        <v>600955</v>
      </c>
      <c r="G201" s="438"/>
    </row>
    <row r="202" spans="1:7" x14ac:dyDescent="0.2">
      <c r="A202" s="439">
        <v>2</v>
      </c>
      <c r="B202" s="440" t="s">
        <v>1619</v>
      </c>
      <c r="C202" s="701"/>
      <c r="D202" s="441" t="s">
        <v>1438</v>
      </c>
      <c r="E202" s="441">
        <v>0.5</v>
      </c>
      <c r="F202" s="442">
        <v>600955</v>
      </c>
      <c r="G202" s="438"/>
    </row>
    <row r="203" spans="1:7" x14ac:dyDescent="0.2">
      <c r="A203" s="439">
        <v>3</v>
      </c>
      <c r="B203" s="440" t="s">
        <v>1620</v>
      </c>
      <c r="C203" s="701"/>
      <c r="D203" s="441" t="s">
        <v>1438</v>
      </c>
      <c r="E203" s="441">
        <v>0.5</v>
      </c>
      <c r="F203" s="442">
        <v>600955</v>
      </c>
      <c r="G203" s="438"/>
    </row>
    <row r="204" spans="1:7" s="438" customFormat="1" x14ac:dyDescent="0.2">
      <c r="A204" s="439">
        <v>4</v>
      </c>
      <c r="B204" s="440" t="s">
        <v>1621</v>
      </c>
      <c r="C204" s="701"/>
      <c r="D204" s="441" t="s">
        <v>1438</v>
      </c>
      <c r="E204" s="441">
        <v>0.5</v>
      </c>
      <c r="F204" s="442">
        <v>600955</v>
      </c>
    </row>
    <row r="205" spans="1:7" x14ac:dyDescent="0.2">
      <c r="A205" s="439">
        <v>5</v>
      </c>
      <c r="B205" s="440" t="s">
        <v>1622</v>
      </c>
      <c r="C205" s="701"/>
      <c r="D205" s="441" t="s">
        <v>1438</v>
      </c>
      <c r="E205" s="441">
        <v>0.5</v>
      </c>
      <c r="F205" s="442">
        <v>600955</v>
      </c>
      <c r="G205" s="438"/>
    </row>
    <row r="206" spans="1:7" x14ac:dyDescent="0.2">
      <c r="A206" s="439">
        <v>6</v>
      </c>
      <c r="B206" s="440" t="s">
        <v>1623</v>
      </c>
      <c r="C206" s="701"/>
      <c r="D206" s="441" t="s">
        <v>1438</v>
      </c>
      <c r="E206" s="441">
        <v>0.5</v>
      </c>
      <c r="F206" s="442">
        <v>600955</v>
      </c>
      <c r="G206" s="438"/>
    </row>
    <row r="207" spans="1:7" x14ac:dyDescent="0.2">
      <c r="A207" s="439">
        <v>7</v>
      </c>
      <c r="B207" s="440" t="s">
        <v>1624</v>
      </c>
      <c r="C207" s="701"/>
      <c r="D207" s="441" t="s">
        <v>1434</v>
      </c>
      <c r="E207" s="441">
        <v>1</v>
      </c>
      <c r="F207" s="442">
        <v>1201909</v>
      </c>
      <c r="G207" s="438"/>
    </row>
    <row r="208" spans="1:7" x14ac:dyDescent="0.2">
      <c r="A208" s="439">
        <v>8</v>
      </c>
      <c r="B208" s="440" t="s">
        <v>1625</v>
      </c>
      <c r="C208" s="701"/>
      <c r="D208" s="441" t="s">
        <v>1438</v>
      </c>
      <c r="E208" s="441">
        <v>0.5</v>
      </c>
      <c r="F208" s="442">
        <v>600955</v>
      </c>
      <c r="G208" s="438"/>
    </row>
    <row r="209" spans="1:7" x14ac:dyDescent="0.2">
      <c r="A209" s="439">
        <v>9</v>
      </c>
      <c r="B209" s="440" t="s">
        <v>1626</v>
      </c>
      <c r="C209" s="701"/>
      <c r="D209" s="441" t="s">
        <v>1438</v>
      </c>
      <c r="E209" s="441">
        <v>0.5</v>
      </c>
      <c r="F209" s="442">
        <v>600955</v>
      </c>
      <c r="G209" s="438"/>
    </row>
    <row r="210" spans="1:7" x14ac:dyDescent="0.2">
      <c r="A210" s="439">
        <v>10</v>
      </c>
      <c r="B210" s="440" t="s">
        <v>1627</v>
      </c>
      <c r="C210" s="701"/>
      <c r="D210" s="441" t="s">
        <v>1438</v>
      </c>
      <c r="E210" s="441">
        <v>0.5</v>
      </c>
      <c r="F210" s="442">
        <v>600955</v>
      </c>
      <c r="G210" s="438"/>
    </row>
    <row r="211" spans="1:7" x14ac:dyDescent="0.2">
      <c r="A211" s="439">
        <v>11</v>
      </c>
      <c r="B211" s="440" t="s">
        <v>1628</v>
      </c>
      <c r="C211" s="701"/>
      <c r="D211" s="441" t="s">
        <v>1438</v>
      </c>
      <c r="E211" s="441">
        <v>0.5</v>
      </c>
      <c r="F211" s="442">
        <v>600955</v>
      </c>
      <c r="G211" s="438"/>
    </row>
    <row r="212" spans="1:7" x14ac:dyDescent="0.2">
      <c r="A212" s="439">
        <v>12</v>
      </c>
      <c r="B212" s="440" t="s">
        <v>1629</v>
      </c>
      <c r="C212" s="701"/>
      <c r="D212" s="441" t="s">
        <v>1438</v>
      </c>
      <c r="E212" s="441">
        <v>0.5</v>
      </c>
      <c r="F212" s="442">
        <v>600955</v>
      </c>
      <c r="G212" s="438"/>
    </row>
    <row r="213" spans="1:7" x14ac:dyDescent="0.2">
      <c r="A213" s="439">
        <v>13</v>
      </c>
      <c r="B213" s="440" t="s">
        <v>1630</v>
      </c>
      <c r="C213" s="701"/>
      <c r="D213" s="441" t="s">
        <v>1434</v>
      </c>
      <c r="E213" s="441">
        <v>1</v>
      </c>
      <c r="F213" s="442">
        <v>1201909</v>
      </c>
      <c r="G213" s="438"/>
    </row>
    <row r="214" spans="1:7" x14ac:dyDescent="0.2">
      <c r="A214" s="439">
        <v>14</v>
      </c>
      <c r="B214" s="440" t="s">
        <v>1631</v>
      </c>
      <c r="C214" s="701"/>
      <c r="D214" s="441" t="s">
        <v>1438</v>
      </c>
      <c r="E214" s="441">
        <v>0.5</v>
      </c>
      <c r="F214" s="442">
        <v>600955</v>
      </c>
      <c r="G214" s="438"/>
    </row>
    <row r="215" spans="1:7" x14ac:dyDescent="0.2">
      <c r="A215" s="439">
        <v>15</v>
      </c>
      <c r="B215" s="440" t="s">
        <v>1632</v>
      </c>
      <c r="C215" s="701"/>
      <c r="D215" s="441" t="s">
        <v>1434</v>
      </c>
      <c r="E215" s="441">
        <v>1</v>
      </c>
      <c r="F215" s="442">
        <v>1201909</v>
      </c>
      <c r="G215" s="438"/>
    </row>
    <row r="216" spans="1:7" x14ac:dyDescent="0.2">
      <c r="A216" s="439">
        <v>16</v>
      </c>
      <c r="B216" s="440" t="s">
        <v>1633</v>
      </c>
      <c r="C216" s="701"/>
      <c r="D216" s="441" t="s">
        <v>1434</v>
      </c>
      <c r="E216" s="441">
        <v>1</v>
      </c>
      <c r="F216" s="442">
        <v>1201909</v>
      </c>
      <c r="G216" s="438"/>
    </row>
    <row r="217" spans="1:7" x14ac:dyDescent="0.2">
      <c r="A217" s="439">
        <v>17</v>
      </c>
      <c r="B217" s="440" t="s">
        <v>1634</v>
      </c>
      <c r="C217" s="701"/>
      <c r="D217" s="441" t="s">
        <v>1434</v>
      </c>
      <c r="E217" s="441">
        <v>1</v>
      </c>
      <c r="F217" s="442">
        <v>1201909</v>
      </c>
      <c r="G217" s="438"/>
    </row>
    <row r="218" spans="1:7" x14ac:dyDescent="0.2">
      <c r="A218" s="439">
        <v>18</v>
      </c>
      <c r="B218" s="440" t="s">
        <v>1635</v>
      </c>
      <c r="C218" s="701"/>
      <c r="D218" s="441" t="s">
        <v>1434</v>
      </c>
      <c r="E218" s="441">
        <v>1</v>
      </c>
      <c r="F218" s="442">
        <v>1201909</v>
      </c>
      <c r="G218" s="438"/>
    </row>
    <row r="219" spans="1:7" x14ac:dyDescent="0.2">
      <c r="A219" s="439">
        <v>19</v>
      </c>
      <c r="B219" s="440" t="s">
        <v>1636</v>
      </c>
      <c r="C219" s="701"/>
      <c r="D219" s="441" t="s">
        <v>1438</v>
      </c>
      <c r="E219" s="441">
        <v>0.5</v>
      </c>
      <c r="F219" s="442">
        <v>600955</v>
      </c>
      <c r="G219" s="438"/>
    </row>
    <row r="220" spans="1:7" x14ac:dyDescent="0.2">
      <c r="A220" s="439">
        <v>20</v>
      </c>
      <c r="B220" s="440" t="s">
        <v>1637</v>
      </c>
      <c r="C220" s="701"/>
      <c r="D220" s="441" t="s">
        <v>1438</v>
      </c>
      <c r="E220" s="441">
        <v>0.5</v>
      </c>
      <c r="F220" s="442">
        <v>600955</v>
      </c>
      <c r="G220" s="438"/>
    </row>
    <row r="221" spans="1:7" x14ac:dyDescent="0.2">
      <c r="A221" s="439">
        <v>21</v>
      </c>
      <c r="B221" s="440" t="s">
        <v>1638</v>
      </c>
      <c r="C221" s="701"/>
      <c r="D221" s="441" t="s">
        <v>1434</v>
      </c>
      <c r="E221" s="441">
        <v>1</v>
      </c>
      <c r="F221" s="442">
        <v>1201909</v>
      </c>
      <c r="G221" s="438"/>
    </row>
    <row r="222" spans="1:7" x14ac:dyDescent="0.2">
      <c r="A222" s="439">
        <v>22</v>
      </c>
      <c r="B222" s="440" t="s">
        <v>1639</v>
      </c>
      <c r="C222" s="701"/>
      <c r="D222" s="441" t="s">
        <v>1434</v>
      </c>
      <c r="E222" s="441">
        <v>1</v>
      </c>
      <c r="F222" s="442">
        <v>1201909</v>
      </c>
      <c r="G222" s="438"/>
    </row>
    <row r="223" spans="1:7" x14ac:dyDescent="0.2">
      <c r="A223" s="439">
        <v>23</v>
      </c>
      <c r="B223" s="440" t="s">
        <v>1640</v>
      </c>
      <c r="C223" s="702"/>
      <c r="D223" s="441" t="s">
        <v>1434</v>
      </c>
      <c r="E223" s="441">
        <v>1</v>
      </c>
      <c r="F223" s="442">
        <v>1201909</v>
      </c>
      <c r="G223" s="438"/>
    </row>
    <row r="224" spans="1:7" ht="15.75" customHeight="1" x14ac:dyDescent="0.2">
      <c r="A224" s="433" t="s">
        <v>81</v>
      </c>
      <c r="B224" s="434" t="s">
        <v>82</v>
      </c>
      <c r="C224" s="435"/>
      <c r="D224" s="436"/>
      <c r="E224" s="436"/>
      <c r="F224" s="437">
        <v>20552645</v>
      </c>
      <c r="G224" s="438"/>
    </row>
    <row r="225" spans="1:7" x14ac:dyDescent="0.2">
      <c r="A225" s="439">
        <v>1</v>
      </c>
      <c r="B225" s="440" t="s">
        <v>1641</v>
      </c>
      <c r="C225" s="447" t="s">
        <v>1437</v>
      </c>
      <c r="D225" s="441" t="s">
        <v>1438</v>
      </c>
      <c r="E225" s="441">
        <v>1</v>
      </c>
      <c r="F225" s="442">
        <v>120191</v>
      </c>
      <c r="G225" s="438"/>
    </row>
    <row r="226" spans="1:7" x14ac:dyDescent="0.2">
      <c r="A226" s="439">
        <v>2</v>
      </c>
      <c r="B226" s="440" t="s">
        <v>1642</v>
      </c>
      <c r="C226" s="700" t="s">
        <v>1433</v>
      </c>
      <c r="D226" s="441" t="s">
        <v>1438</v>
      </c>
      <c r="E226" s="441">
        <v>0.5</v>
      </c>
      <c r="F226" s="442">
        <v>600955</v>
      </c>
      <c r="G226" s="438"/>
    </row>
    <row r="227" spans="1:7" x14ac:dyDescent="0.2">
      <c r="A227" s="439">
        <v>3</v>
      </c>
      <c r="B227" s="440" t="s">
        <v>1643</v>
      </c>
      <c r="C227" s="701"/>
      <c r="D227" s="441" t="s">
        <v>1434</v>
      </c>
      <c r="E227" s="441">
        <v>1</v>
      </c>
      <c r="F227" s="442">
        <v>1201909</v>
      </c>
      <c r="G227" s="438"/>
    </row>
    <row r="228" spans="1:7" x14ac:dyDescent="0.2">
      <c r="A228" s="439">
        <v>4</v>
      </c>
      <c r="B228" s="440" t="s">
        <v>1574</v>
      </c>
      <c r="C228" s="701"/>
      <c r="D228" s="441" t="s">
        <v>1434</v>
      </c>
      <c r="E228" s="441">
        <v>1</v>
      </c>
      <c r="F228" s="442">
        <v>1201909</v>
      </c>
      <c r="G228" s="438"/>
    </row>
    <row r="229" spans="1:7" x14ac:dyDescent="0.2">
      <c r="A229" s="439">
        <v>5</v>
      </c>
      <c r="B229" s="440" t="s">
        <v>1644</v>
      </c>
      <c r="C229" s="701"/>
      <c r="D229" s="441" t="s">
        <v>1434</v>
      </c>
      <c r="E229" s="441">
        <v>1</v>
      </c>
      <c r="F229" s="442">
        <v>1201909</v>
      </c>
      <c r="G229" s="438"/>
    </row>
    <row r="230" spans="1:7" x14ac:dyDescent="0.2">
      <c r="A230" s="439">
        <v>6</v>
      </c>
      <c r="B230" s="440" t="s">
        <v>1645</v>
      </c>
      <c r="C230" s="701"/>
      <c r="D230" s="441" t="s">
        <v>1434</v>
      </c>
      <c r="E230" s="441">
        <v>1</v>
      </c>
      <c r="F230" s="442">
        <v>1201909</v>
      </c>
      <c r="G230" s="438"/>
    </row>
    <row r="231" spans="1:7" x14ac:dyDescent="0.2">
      <c r="A231" s="439">
        <v>7</v>
      </c>
      <c r="B231" s="440" t="s">
        <v>1646</v>
      </c>
      <c r="C231" s="701"/>
      <c r="D231" s="441" t="s">
        <v>1434</v>
      </c>
      <c r="E231" s="441">
        <v>1</v>
      </c>
      <c r="F231" s="442">
        <v>1201909</v>
      </c>
      <c r="G231" s="438"/>
    </row>
    <row r="232" spans="1:7" x14ac:dyDescent="0.2">
      <c r="A232" s="439">
        <v>8</v>
      </c>
      <c r="B232" s="440" t="s">
        <v>1647</v>
      </c>
      <c r="C232" s="701"/>
      <c r="D232" s="441" t="s">
        <v>1438</v>
      </c>
      <c r="E232" s="441">
        <v>0.5</v>
      </c>
      <c r="F232" s="442">
        <v>600955</v>
      </c>
      <c r="G232" s="438"/>
    </row>
    <row r="233" spans="1:7" x14ac:dyDescent="0.2">
      <c r="A233" s="439">
        <v>9</v>
      </c>
      <c r="B233" s="440" t="s">
        <v>1648</v>
      </c>
      <c r="C233" s="701"/>
      <c r="D233" s="441" t="s">
        <v>1434</v>
      </c>
      <c r="E233" s="441">
        <v>1</v>
      </c>
      <c r="F233" s="442">
        <v>1201909</v>
      </c>
      <c r="G233" s="438"/>
    </row>
    <row r="234" spans="1:7" x14ac:dyDescent="0.2">
      <c r="A234" s="439">
        <v>10</v>
      </c>
      <c r="B234" s="440" t="s">
        <v>1649</v>
      </c>
      <c r="C234" s="701"/>
      <c r="D234" s="441" t="s">
        <v>1434</v>
      </c>
      <c r="E234" s="441">
        <v>1</v>
      </c>
      <c r="F234" s="442">
        <v>1201909</v>
      </c>
      <c r="G234" s="438"/>
    </row>
    <row r="235" spans="1:7" s="438" customFormat="1" x14ac:dyDescent="0.2">
      <c r="A235" s="439">
        <v>11</v>
      </c>
      <c r="B235" s="440" t="s">
        <v>1650</v>
      </c>
      <c r="C235" s="701"/>
      <c r="D235" s="441" t="s">
        <v>1434</v>
      </c>
      <c r="E235" s="441">
        <v>1</v>
      </c>
      <c r="F235" s="442">
        <v>1201909</v>
      </c>
    </row>
    <row r="236" spans="1:7" x14ac:dyDescent="0.2">
      <c r="A236" s="439">
        <v>12</v>
      </c>
      <c r="B236" s="440" t="s">
        <v>1651</v>
      </c>
      <c r="C236" s="701"/>
      <c r="D236" s="441" t="s">
        <v>1434</v>
      </c>
      <c r="E236" s="441">
        <v>1</v>
      </c>
      <c r="F236" s="442">
        <v>1201909</v>
      </c>
      <c r="G236" s="438"/>
    </row>
    <row r="237" spans="1:7" x14ac:dyDescent="0.2">
      <c r="A237" s="439">
        <v>13</v>
      </c>
      <c r="B237" s="440" t="s">
        <v>1652</v>
      </c>
      <c r="C237" s="701"/>
      <c r="D237" s="441" t="s">
        <v>1434</v>
      </c>
      <c r="E237" s="441">
        <v>1</v>
      </c>
      <c r="F237" s="442">
        <v>1201909</v>
      </c>
      <c r="G237" s="438"/>
    </row>
    <row r="238" spans="1:7" x14ac:dyDescent="0.2">
      <c r="A238" s="439">
        <v>14</v>
      </c>
      <c r="B238" s="440" t="s">
        <v>1653</v>
      </c>
      <c r="C238" s="701"/>
      <c r="D238" s="441" t="s">
        <v>1434</v>
      </c>
      <c r="E238" s="441">
        <v>1</v>
      </c>
      <c r="F238" s="442">
        <v>1201909</v>
      </c>
      <c r="G238" s="438"/>
    </row>
    <row r="239" spans="1:7" x14ac:dyDescent="0.2">
      <c r="A239" s="439">
        <v>15</v>
      </c>
      <c r="B239" s="440" t="s">
        <v>1654</v>
      </c>
      <c r="C239" s="701"/>
      <c r="D239" s="441" t="s">
        <v>1434</v>
      </c>
      <c r="E239" s="441">
        <v>1</v>
      </c>
      <c r="F239" s="442">
        <v>1201909</v>
      </c>
      <c r="G239" s="438"/>
    </row>
    <row r="240" spans="1:7" x14ac:dyDescent="0.2">
      <c r="A240" s="439">
        <v>16</v>
      </c>
      <c r="B240" s="440" t="s">
        <v>1655</v>
      </c>
      <c r="C240" s="701"/>
      <c r="D240" s="441" t="s">
        <v>1434</v>
      </c>
      <c r="E240" s="441">
        <v>1</v>
      </c>
      <c r="F240" s="442">
        <v>1201909</v>
      </c>
      <c r="G240" s="438"/>
    </row>
    <row r="241" spans="1:7" x14ac:dyDescent="0.2">
      <c r="A241" s="439">
        <v>17</v>
      </c>
      <c r="B241" s="440" t="s">
        <v>1656</v>
      </c>
      <c r="C241" s="701"/>
      <c r="D241" s="441" t="s">
        <v>1434</v>
      </c>
      <c r="E241" s="441">
        <v>1</v>
      </c>
      <c r="F241" s="442">
        <v>1201909</v>
      </c>
      <c r="G241" s="438"/>
    </row>
    <row r="242" spans="1:7" x14ac:dyDescent="0.2">
      <c r="A242" s="439">
        <v>18</v>
      </c>
      <c r="B242" s="440" t="s">
        <v>1657</v>
      </c>
      <c r="C242" s="701"/>
      <c r="D242" s="441" t="s">
        <v>1434</v>
      </c>
      <c r="E242" s="441">
        <v>1</v>
      </c>
      <c r="F242" s="442">
        <v>1201909</v>
      </c>
      <c r="G242" s="438"/>
    </row>
    <row r="243" spans="1:7" x14ac:dyDescent="0.2">
      <c r="A243" s="439">
        <v>19</v>
      </c>
      <c r="B243" s="440" t="s">
        <v>1658</v>
      </c>
      <c r="C243" s="702"/>
      <c r="D243" s="441" t="s">
        <v>1434</v>
      </c>
      <c r="E243" s="441">
        <v>1</v>
      </c>
      <c r="F243" s="442">
        <v>1201909</v>
      </c>
      <c r="G243" s="438"/>
    </row>
    <row r="244" spans="1:7" ht="15.75" customHeight="1" x14ac:dyDescent="0.2">
      <c r="A244" s="433" t="s">
        <v>114</v>
      </c>
      <c r="B244" s="434" t="s">
        <v>115</v>
      </c>
      <c r="C244" s="435"/>
      <c r="D244" s="436"/>
      <c r="E244" s="436"/>
      <c r="F244" s="437">
        <v>20071885</v>
      </c>
      <c r="G244" s="438"/>
    </row>
    <row r="245" spans="1:7" x14ac:dyDescent="0.2">
      <c r="A245" s="439">
        <v>1</v>
      </c>
      <c r="B245" s="440" t="s">
        <v>1659</v>
      </c>
      <c r="C245" s="701" t="s">
        <v>1437</v>
      </c>
      <c r="D245" s="441" t="s">
        <v>1438</v>
      </c>
      <c r="E245" s="441">
        <v>1</v>
      </c>
      <c r="F245" s="442">
        <v>120191</v>
      </c>
      <c r="G245" s="438"/>
    </row>
    <row r="246" spans="1:7" x14ac:dyDescent="0.2">
      <c r="A246" s="439">
        <v>2</v>
      </c>
      <c r="B246" s="440" t="s">
        <v>1660</v>
      </c>
      <c r="C246" s="701"/>
      <c r="D246" s="441" t="s">
        <v>1438</v>
      </c>
      <c r="E246" s="441">
        <v>1</v>
      </c>
      <c r="F246" s="442">
        <v>120191</v>
      </c>
      <c r="G246" s="438"/>
    </row>
    <row r="247" spans="1:7" x14ac:dyDescent="0.2">
      <c r="A247" s="439">
        <v>3</v>
      </c>
      <c r="B247" s="440" t="s">
        <v>1661</v>
      </c>
      <c r="C247" s="700" t="s">
        <v>1433</v>
      </c>
      <c r="D247" s="441" t="s">
        <v>1438</v>
      </c>
      <c r="E247" s="441">
        <v>0.5</v>
      </c>
      <c r="F247" s="442">
        <v>600955</v>
      </c>
      <c r="G247" s="438"/>
    </row>
    <row r="248" spans="1:7" x14ac:dyDescent="0.2">
      <c r="A248" s="439">
        <v>4</v>
      </c>
      <c r="B248" s="440" t="s">
        <v>1662</v>
      </c>
      <c r="C248" s="701"/>
      <c r="D248" s="441" t="s">
        <v>1438</v>
      </c>
      <c r="E248" s="441">
        <v>0.5</v>
      </c>
      <c r="F248" s="442">
        <v>600955</v>
      </c>
      <c r="G248" s="438"/>
    </row>
    <row r="249" spans="1:7" x14ac:dyDescent="0.2">
      <c r="A249" s="439">
        <v>5</v>
      </c>
      <c r="B249" s="440" t="s">
        <v>1663</v>
      </c>
      <c r="C249" s="701"/>
      <c r="D249" s="441" t="s">
        <v>1438</v>
      </c>
      <c r="E249" s="441">
        <v>0.5</v>
      </c>
      <c r="F249" s="442">
        <v>600955</v>
      </c>
      <c r="G249" s="438"/>
    </row>
    <row r="250" spans="1:7" s="438" customFormat="1" x14ac:dyDescent="0.2">
      <c r="A250" s="439">
        <v>6</v>
      </c>
      <c r="B250" s="440" t="s">
        <v>1664</v>
      </c>
      <c r="C250" s="701"/>
      <c r="D250" s="441" t="s">
        <v>1438</v>
      </c>
      <c r="E250" s="441">
        <v>0.5</v>
      </c>
      <c r="F250" s="442">
        <v>600955</v>
      </c>
    </row>
    <row r="251" spans="1:7" x14ac:dyDescent="0.2">
      <c r="A251" s="439">
        <v>7</v>
      </c>
      <c r="B251" s="440" t="s">
        <v>1665</v>
      </c>
      <c r="C251" s="701"/>
      <c r="D251" s="441" t="s">
        <v>1438</v>
      </c>
      <c r="E251" s="441">
        <v>0.5</v>
      </c>
      <c r="F251" s="442">
        <v>600955</v>
      </c>
      <c r="G251" s="438"/>
    </row>
    <row r="252" spans="1:7" x14ac:dyDescent="0.2">
      <c r="A252" s="439">
        <v>8</v>
      </c>
      <c r="B252" s="440" t="s">
        <v>1666</v>
      </c>
      <c r="C252" s="701"/>
      <c r="D252" s="441" t="s">
        <v>1438</v>
      </c>
      <c r="E252" s="441">
        <v>0.5</v>
      </c>
      <c r="F252" s="442">
        <v>600955</v>
      </c>
      <c r="G252" s="438"/>
    </row>
    <row r="253" spans="1:7" x14ac:dyDescent="0.2">
      <c r="A253" s="439">
        <v>9</v>
      </c>
      <c r="B253" s="440" t="s">
        <v>1667</v>
      </c>
      <c r="C253" s="701"/>
      <c r="D253" s="441" t="s">
        <v>1434</v>
      </c>
      <c r="E253" s="441">
        <v>1</v>
      </c>
      <c r="F253" s="442">
        <v>1201909</v>
      </c>
      <c r="G253" s="438"/>
    </row>
    <row r="254" spans="1:7" x14ac:dyDescent="0.2">
      <c r="A254" s="439">
        <v>10</v>
      </c>
      <c r="B254" s="440" t="s">
        <v>1668</v>
      </c>
      <c r="C254" s="701"/>
      <c r="D254" s="441" t="s">
        <v>1438</v>
      </c>
      <c r="E254" s="441">
        <v>0.5</v>
      </c>
      <c r="F254" s="442">
        <v>600955</v>
      </c>
      <c r="G254" s="438"/>
    </row>
    <row r="255" spans="1:7" x14ac:dyDescent="0.2">
      <c r="A255" s="439">
        <v>11</v>
      </c>
      <c r="B255" s="440" t="s">
        <v>1669</v>
      </c>
      <c r="C255" s="701"/>
      <c r="D255" s="441" t="s">
        <v>1438</v>
      </c>
      <c r="E255" s="441">
        <v>0.5</v>
      </c>
      <c r="F255" s="442">
        <v>600955</v>
      </c>
      <c r="G255" s="438"/>
    </row>
    <row r="256" spans="1:7" x14ac:dyDescent="0.2">
      <c r="A256" s="439">
        <v>12</v>
      </c>
      <c r="B256" s="440" t="s">
        <v>1670</v>
      </c>
      <c r="C256" s="701"/>
      <c r="D256" s="441" t="s">
        <v>1434</v>
      </c>
      <c r="E256" s="441">
        <v>1</v>
      </c>
      <c r="F256" s="442">
        <v>1201909</v>
      </c>
      <c r="G256" s="438"/>
    </row>
    <row r="257" spans="1:7" x14ac:dyDescent="0.2">
      <c r="A257" s="439">
        <v>13</v>
      </c>
      <c r="B257" s="440" t="s">
        <v>1671</v>
      </c>
      <c r="C257" s="701"/>
      <c r="D257" s="441" t="s">
        <v>1434</v>
      </c>
      <c r="E257" s="441">
        <v>1</v>
      </c>
      <c r="F257" s="442">
        <v>1201909</v>
      </c>
      <c r="G257" s="438"/>
    </row>
    <row r="258" spans="1:7" x14ac:dyDescent="0.2">
      <c r="A258" s="439">
        <v>14</v>
      </c>
      <c r="B258" s="440" t="s">
        <v>1672</v>
      </c>
      <c r="C258" s="701"/>
      <c r="D258" s="441" t="s">
        <v>1434</v>
      </c>
      <c r="E258" s="441">
        <v>1</v>
      </c>
      <c r="F258" s="442">
        <v>1201909</v>
      </c>
      <c r="G258" s="438"/>
    </row>
    <row r="259" spans="1:7" x14ac:dyDescent="0.2">
      <c r="A259" s="439">
        <v>15</v>
      </c>
      <c r="B259" s="440" t="s">
        <v>1673</v>
      </c>
      <c r="C259" s="701"/>
      <c r="D259" s="441" t="s">
        <v>1434</v>
      </c>
      <c r="E259" s="441">
        <v>1</v>
      </c>
      <c r="F259" s="442">
        <v>1201909</v>
      </c>
      <c r="G259" s="438"/>
    </row>
    <row r="260" spans="1:7" x14ac:dyDescent="0.2">
      <c r="A260" s="439">
        <v>16</v>
      </c>
      <c r="B260" s="440" t="s">
        <v>1674</v>
      </c>
      <c r="C260" s="701"/>
      <c r="D260" s="441" t="s">
        <v>1438</v>
      </c>
      <c r="E260" s="441">
        <v>0.5</v>
      </c>
      <c r="F260" s="442">
        <v>600955</v>
      </c>
      <c r="G260" s="438"/>
    </row>
    <row r="261" spans="1:7" x14ac:dyDescent="0.2">
      <c r="A261" s="439">
        <v>17</v>
      </c>
      <c r="B261" s="440" t="s">
        <v>1675</v>
      </c>
      <c r="C261" s="701"/>
      <c r="D261" s="441" t="s">
        <v>1434</v>
      </c>
      <c r="E261" s="441">
        <v>1</v>
      </c>
      <c r="F261" s="442">
        <v>1201909</v>
      </c>
      <c r="G261" s="438"/>
    </row>
    <row r="262" spans="1:7" x14ac:dyDescent="0.2">
      <c r="A262" s="439">
        <v>18</v>
      </c>
      <c r="B262" s="440" t="s">
        <v>1676</v>
      </c>
      <c r="C262" s="701"/>
      <c r="D262" s="441" t="s">
        <v>1434</v>
      </c>
      <c r="E262" s="441">
        <v>1</v>
      </c>
      <c r="F262" s="442">
        <v>1201909</v>
      </c>
      <c r="G262" s="438"/>
    </row>
    <row r="263" spans="1:7" x14ac:dyDescent="0.2">
      <c r="A263" s="439">
        <v>19</v>
      </c>
      <c r="B263" s="440" t="s">
        <v>1677</v>
      </c>
      <c r="C263" s="701"/>
      <c r="D263" s="441" t="s">
        <v>1434</v>
      </c>
      <c r="E263" s="441">
        <v>1</v>
      </c>
      <c r="F263" s="442">
        <v>1201909</v>
      </c>
      <c r="G263" s="438"/>
    </row>
    <row r="264" spans="1:7" x14ac:dyDescent="0.2">
      <c r="A264" s="439">
        <v>20</v>
      </c>
      <c r="B264" s="440" t="s">
        <v>1678</v>
      </c>
      <c r="C264" s="701"/>
      <c r="D264" s="441" t="s">
        <v>1434</v>
      </c>
      <c r="E264" s="441">
        <v>1</v>
      </c>
      <c r="F264" s="442">
        <v>1201909</v>
      </c>
      <c r="G264" s="438"/>
    </row>
    <row r="265" spans="1:7" x14ac:dyDescent="0.2">
      <c r="A265" s="439">
        <v>21</v>
      </c>
      <c r="B265" s="440" t="s">
        <v>1679</v>
      </c>
      <c r="C265" s="701"/>
      <c r="D265" s="441" t="s">
        <v>1434</v>
      </c>
      <c r="E265" s="441">
        <v>1</v>
      </c>
      <c r="F265" s="442">
        <v>1201909</v>
      </c>
      <c r="G265" s="438"/>
    </row>
    <row r="266" spans="1:7" x14ac:dyDescent="0.2">
      <c r="A266" s="439">
        <v>22</v>
      </c>
      <c r="B266" s="440" t="s">
        <v>1680</v>
      </c>
      <c r="C266" s="701"/>
      <c r="D266" s="441" t="s">
        <v>1434</v>
      </c>
      <c r="E266" s="441">
        <v>1</v>
      </c>
      <c r="F266" s="442">
        <v>1201909</v>
      </c>
      <c r="G266" s="438"/>
    </row>
    <row r="267" spans="1:7" x14ac:dyDescent="0.2">
      <c r="A267" s="439">
        <v>23</v>
      </c>
      <c r="B267" s="440" t="s">
        <v>1681</v>
      </c>
      <c r="C267" s="702"/>
      <c r="D267" s="441" t="s">
        <v>1434</v>
      </c>
      <c r="E267" s="441">
        <v>1</v>
      </c>
      <c r="F267" s="442">
        <v>1201909</v>
      </c>
      <c r="G267" s="438"/>
    </row>
    <row r="268" spans="1:7" ht="15.75" customHeight="1" x14ac:dyDescent="0.2">
      <c r="A268" s="433" t="s">
        <v>119</v>
      </c>
      <c r="B268" s="434" t="s">
        <v>120</v>
      </c>
      <c r="C268" s="435"/>
      <c r="D268" s="436"/>
      <c r="E268" s="436"/>
      <c r="F268" s="437">
        <v>21004865</v>
      </c>
      <c r="G268" s="438"/>
    </row>
    <row r="269" spans="1:7" x14ac:dyDescent="0.2">
      <c r="A269" s="439">
        <v>1</v>
      </c>
      <c r="B269" s="440" t="s">
        <v>1682</v>
      </c>
      <c r="C269" s="448" t="s">
        <v>1437</v>
      </c>
      <c r="D269" s="441" t="s">
        <v>1438</v>
      </c>
      <c r="E269" s="441">
        <v>1</v>
      </c>
      <c r="F269" s="442">
        <v>120191</v>
      </c>
      <c r="G269" s="438"/>
    </row>
    <row r="270" spans="1:7" x14ac:dyDescent="0.2">
      <c r="A270" s="439">
        <v>2</v>
      </c>
      <c r="B270" s="440" t="s">
        <v>1683</v>
      </c>
      <c r="C270" s="700" t="s">
        <v>1433</v>
      </c>
      <c r="D270" s="441" t="s">
        <v>1434</v>
      </c>
      <c r="E270" s="441">
        <v>1</v>
      </c>
      <c r="F270" s="442">
        <v>1201909</v>
      </c>
      <c r="G270" s="438"/>
    </row>
    <row r="271" spans="1:7" x14ac:dyDescent="0.2">
      <c r="A271" s="439">
        <v>3</v>
      </c>
      <c r="B271" s="440" t="s">
        <v>1684</v>
      </c>
      <c r="C271" s="701"/>
      <c r="D271" s="441" t="s">
        <v>1434</v>
      </c>
      <c r="E271" s="441">
        <v>1</v>
      </c>
      <c r="F271" s="442">
        <v>1201909</v>
      </c>
      <c r="G271" s="438"/>
    </row>
    <row r="272" spans="1:7" x14ac:dyDescent="0.2">
      <c r="A272" s="439">
        <v>4</v>
      </c>
      <c r="B272" s="440" t="s">
        <v>1685</v>
      </c>
      <c r="C272" s="701"/>
      <c r="D272" s="441" t="s">
        <v>1434</v>
      </c>
      <c r="E272" s="441">
        <v>1</v>
      </c>
      <c r="F272" s="442">
        <v>1201909</v>
      </c>
      <c r="G272" s="438"/>
    </row>
    <row r="273" spans="1:7" s="438" customFormat="1" x14ac:dyDescent="0.2">
      <c r="A273" s="439">
        <v>5</v>
      </c>
      <c r="B273" s="440" t="s">
        <v>1686</v>
      </c>
      <c r="C273" s="701"/>
      <c r="D273" s="441" t="s">
        <v>1434</v>
      </c>
      <c r="E273" s="441">
        <v>1</v>
      </c>
      <c r="F273" s="442">
        <v>1201909</v>
      </c>
    </row>
    <row r="274" spans="1:7" x14ac:dyDescent="0.2">
      <c r="A274" s="439">
        <v>6</v>
      </c>
      <c r="B274" s="440" t="s">
        <v>1687</v>
      </c>
      <c r="C274" s="701"/>
      <c r="D274" s="441" t="s">
        <v>1434</v>
      </c>
      <c r="E274" s="441">
        <v>1</v>
      </c>
      <c r="F274" s="442">
        <v>1201909</v>
      </c>
      <c r="G274" s="438"/>
    </row>
    <row r="275" spans="1:7" x14ac:dyDescent="0.2">
      <c r="A275" s="439">
        <v>7</v>
      </c>
      <c r="B275" s="440" t="s">
        <v>1617</v>
      </c>
      <c r="C275" s="701"/>
      <c r="D275" s="441" t="s">
        <v>1434</v>
      </c>
      <c r="E275" s="441">
        <v>1</v>
      </c>
      <c r="F275" s="442">
        <v>1201909</v>
      </c>
      <c r="G275" s="438"/>
    </row>
    <row r="276" spans="1:7" x14ac:dyDescent="0.2">
      <c r="A276" s="439">
        <v>8</v>
      </c>
      <c r="B276" s="440" t="s">
        <v>1688</v>
      </c>
      <c r="C276" s="701"/>
      <c r="D276" s="441" t="s">
        <v>1434</v>
      </c>
      <c r="E276" s="441">
        <v>1</v>
      </c>
      <c r="F276" s="442">
        <v>1201909</v>
      </c>
      <c r="G276" s="438"/>
    </row>
    <row r="277" spans="1:7" x14ac:dyDescent="0.2">
      <c r="A277" s="439">
        <v>9</v>
      </c>
      <c r="B277" s="440" t="s">
        <v>1689</v>
      </c>
      <c r="C277" s="701"/>
      <c r="D277" s="441" t="s">
        <v>1434</v>
      </c>
      <c r="E277" s="441">
        <v>1</v>
      </c>
      <c r="F277" s="442">
        <v>1201909</v>
      </c>
      <c r="G277" s="438"/>
    </row>
    <row r="278" spans="1:7" x14ac:dyDescent="0.2">
      <c r="A278" s="439">
        <v>10</v>
      </c>
      <c r="B278" s="440" t="s">
        <v>1690</v>
      </c>
      <c r="C278" s="701"/>
      <c r="D278" s="441" t="s">
        <v>1434</v>
      </c>
      <c r="E278" s="441">
        <v>1</v>
      </c>
      <c r="F278" s="442">
        <v>1201909</v>
      </c>
      <c r="G278" s="438"/>
    </row>
    <row r="279" spans="1:7" x14ac:dyDescent="0.2">
      <c r="A279" s="439">
        <v>11</v>
      </c>
      <c r="B279" s="440" t="s">
        <v>1691</v>
      </c>
      <c r="C279" s="701"/>
      <c r="D279" s="441" t="s">
        <v>1434</v>
      </c>
      <c r="E279" s="441">
        <v>1</v>
      </c>
      <c r="F279" s="442">
        <v>1201909</v>
      </c>
      <c r="G279" s="438"/>
    </row>
    <row r="280" spans="1:7" x14ac:dyDescent="0.2">
      <c r="A280" s="439">
        <v>12</v>
      </c>
      <c r="B280" s="440" t="s">
        <v>1692</v>
      </c>
      <c r="C280" s="701"/>
      <c r="D280" s="441" t="s">
        <v>1434</v>
      </c>
      <c r="E280" s="441">
        <v>1</v>
      </c>
      <c r="F280" s="442">
        <v>1201909</v>
      </c>
      <c r="G280" s="438"/>
    </row>
    <row r="281" spans="1:7" x14ac:dyDescent="0.2">
      <c r="A281" s="439">
        <v>13</v>
      </c>
      <c r="B281" s="440" t="s">
        <v>1693</v>
      </c>
      <c r="C281" s="701"/>
      <c r="D281" s="441" t="s">
        <v>1434</v>
      </c>
      <c r="E281" s="441">
        <v>1</v>
      </c>
      <c r="F281" s="442">
        <v>1201909</v>
      </c>
      <c r="G281" s="438"/>
    </row>
    <row r="282" spans="1:7" x14ac:dyDescent="0.2">
      <c r="A282" s="439">
        <v>14</v>
      </c>
      <c r="B282" s="440" t="s">
        <v>1694</v>
      </c>
      <c r="C282" s="701"/>
      <c r="D282" s="441" t="s">
        <v>1434</v>
      </c>
      <c r="E282" s="441">
        <v>1</v>
      </c>
      <c r="F282" s="442">
        <v>1201909</v>
      </c>
      <c r="G282" s="438"/>
    </row>
    <row r="283" spans="1:7" x14ac:dyDescent="0.2">
      <c r="A283" s="439">
        <v>15</v>
      </c>
      <c r="B283" s="440" t="s">
        <v>1695</v>
      </c>
      <c r="C283" s="701"/>
      <c r="D283" s="441" t="s">
        <v>1434</v>
      </c>
      <c r="E283" s="441">
        <v>1</v>
      </c>
      <c r="F283" s="442">
        <v>1201909</v>
      </c>
      <c r="G283" s="438"/>
    </row>
    <row r="284" spans="1:7" x14ac:dyDescent="0.2">
      <c r="A284" s="439">
        <v>16</v>
      </c>
      <c r="B284" s="440" t="s">
        <v>1696</v>
      </c>
      <c r="C284" s="702"/>
      <c r="D284" s="441" t="s">
        <v>1434</v>
      </c>
      <c r="E284" s="441">
        <v>1</v>
      </c>
      <c r="F284" s="442">
        <v>1201909</v>
      </c>
      <c r="G284" s="438"/>
    </row>
    <row r="285" spans="1:7" x14ac:dyDescent="0.2">
      <c r="A285" s="439">
        <v>17</v>
      </c>
      <c r="B285" s="440" t="s">
        <v>1697</v>
      </c>
      <c r="C285" s="700" t="s">
        <v>1453</v>
      </c>
      <c r="D285" s="441" t="s">
        <v>1434</v>
      </c>
      <c r="E285" s="441">
        <v>1</v>
      </c>
      <c r="F285" s="442">
        <v>1904026</v>
      </c>
      <c r="G285" s="438"/>
    </row>
    <row r="286" spans="1:7" s="438" customFormat="1" x14ac:dyDescent="0.2">
      <c r="A286" s="439">
        <v>18</v>
      </c>
      <c r="B286" s="440" t="s">
        <v>1698</v>
      </c>
      <c r="C286" s="702"/>
      <c r="D286" s="441" t="s">
        <v>1438</v>
      </c>
      <c r="E286" s="441">
        <v>0.5</v>
      </c>
      <c r="F286" s="442">
        <v>952013</v>
      </c>
    </row>
    <row r="287" spans="1:7" ht="15.75" customHeight="1" x14ac:dyDescent="0.2">
      <c r="A287" s="433" t="s">
        <v>98</v>
      </c>
      <c r="B287" s="434" t="s">
        <v>99</v>
      </c>
      <c r="C287" s="435"/>
      <c r="D287" s="436"/>
      <c r="E287" s="436"/>
      <c r="F287" s="437">
        <v>12711693</v>
      </c>
      <c r="G287" s="438"/>
    </row>
    <row r="288" spans="1:7" x14ac:dyDescent="0.2">
      <c r="A288" s="439">
        <v>1</v>
      </c>
      <c r="B288" s="440" t="s">
        <v>1699</v>
      </c>
      <c r="C288" s="701" t="s">
        <v>1437</v>
      </c>
      <c r="D288" s="441" t="s">
        <v>1438</v>
      </c>
      <c r="E288" s="441">
        <v>1</v>
      </c>
      <c r="F288" s="442">
        <v>120191</v>
      </c>
      <c r="G288" s="438"/>
    </row>
    <row r="289" spans="1:7" x14ac:dyDescent="0.2">
      <c r="A289" s="439">
        <v>2</v>
      </c>
      <c r="B289" s="440" t="s">
        <v>1700</v>
      </c>
      <c r="C289" s="702"/>
      <c r="D289" s="441" t="s">
        <v>1438</v>
      </c>
      <c r="E289" s="441">
        <v>1</v>
      </c>
      <c r="F289" s="442">
        <v>120191</v>
      </c>
      <c r="G289" s="438"/>
    </row>
    <row r="290" spans="1:7" x14ac:dyDescent="0.2">
      <c r="A290" s="439">
        <v>3</v>
      </c>
      <c r="B290" s="440" t="s">
        <v>1701</v>
      </c>
      <c r="C290" s="701" t="s">
        <v>1433</v>
      </c>
      <c r="D290" s="441" t="s">
        <v>1434</v>
      </c>
      <c r="E290" s="441">
        <v>1</v>
      </c>
      <c r="F290" s="442">
        <v>1201909</v>
      </c>
      <c r="G290" s="438"/>
    </row>
    <row r="291" spans="1:7" x14ac:dyDescent="0.2">
      <c r="A291" s="439">
        <v>4</v>
      </c>
      <c r="B291" s="440" t="s">
        <v>1702</v>
      </c>
      <c r="C291" s="701"/>
      <c r="D291" s="441" t="s">
        <v>1434</v>
      </c>
      <c r="E291" s="441">
        <v>1</v>
      </c>
      <c r="F291" s="442">
        <v>1201909</v>
      </c>
      <c r="G291" s="438"/>
    </row>
    <row r="292" spans="1:7" x14ac:dyDescent="0.2">
      <c r="A292" s="439">
        <v>5</v>
      </c>
      <c r="B292" s="440" t="s">
        <v>1643</v>
      </c>
      <c r="C292" s="701"/>
      <c r="D292" s="441" t="s">
        <v>1434</v>
      </c>
      <c r="E292" s="441">
        <v>1</v>
      </c>
      <c r="F292" s="442">
        <v>1201909</v>
      </c>
      <c r="G292" s="438"/>
    </row>
    <row r="293" spans="1:7" x14ac:dyDescent="0.2">
      <c r="A293" s="439">
        <v>6</v>
      </c>
      <c r="B293" s="440" t="s">
        <v>1703</v>
      </c>
      <c r="C293" s="701"/>
      <c r="D293" s="441" t="s">
        <v>1434</v>
      </c>
      <c r="E293" s="441">
        <v>1</v>
      </c>
      <c r="F293" s="442">
        <v>1201909</v>
      </c>
      <c r="G293" s="438"/>
    </row>
    <row r="294" spans="1:7" x14ac:dyDescent="0.2">
      <c r="A294" s="439">
        <v>7</v>
      </c>
      <c r="B294" s="440" t="s">
        <v>1704</v>
      </c>
      <c r="C294" s="701"/>
      <c r="D294" s="441" t="s">
        <v>1434</v>
      </c>
      <c r="E294" s="441">
        <v>1</v>
      </c>
      <c r="F294" s="442">
        <v>1201909</v>
      </c>
      <c r="G294" s="438"/>
    </row>
    <row r="295" spans="1:7" x14ac:dyDescent="0.2">
      <c r="A295" s="439">
        <v>8</v>
      </c>
      <c r="B295" s="440" t="s">
        <v>1705</v>
      </c>
      <c r="C295" s="701"/>
      <c r="D295" s="441" t="s">
        <v>1434</v>
      </c>
      <c r="E295" s="441">
        <v>1</v>
      </c>
      <c r="F295" s="442">
        <v>1201909</v>
      </c>
      <c r="G295" s="438"/>
    </row>
    <row r="296" spans="1:7" x14ac:dyDescent="0.2">
      <c r="A296" s="439">
        <v>9</v>
      </c>
      <c r="B296" s="440" t="s">
        <v>1706</v>
      </c>
      <c r="C296" s="701"/>
      <c r="D296" s="441" t="s">
        <v>1434</v>
      </c>
      <c r="E296" s="441">
        <v>1</v>
      </c>
      <c r="F296" s="442">
        <v>1201909</v>
      </c>
      <c r="G296" s="438"/>
    </row>
    <row r="297" spans="1:7" x14ac:dyDescent="0.2">
      <c r="A297" s="439">
        <v>10</v>
      </c>
      <c r="B297" s="440" t="s">
        <v>1707</v>
      </c>
      <c r="C297" s="702"/>
      <c r="D297" s="441" t="s">
        <v>1434</v>
      </c>
      <c r="E297" s="441">
        <v>1</v>
      </c>
      <c r="F297" s="442">
        <v>1201909</v>
      </c>
      <c r="G297" s="438"/>
    </row>
    <row r="298" spans="1:7" x14ac:dyDescent="0.2">
      <c r="A298" s="439">
        <v>11</v>
      </c>
      <c r="B298" s="440" t="s">
        <v>1708</v>
      </c>
      <c r="C298" s="700" t="s">
        <v>1453</v>
      </c>
      <c r="D298" s="441" t="s">
        <v>1438</v>
      </c>
      <c r="E298" s="441">
        <v>0.5</v>
      </c>
      <c r="F298" s="442">
        <v>952013</v>
      </c>
      <c r="G298" s="438"/>
    </row>
    <row r="299" spans="1:7" x14ac:dyDescent="0.2">
      <c r="A299" s="439">
        <v>12</v>
      </c>
      <c r="B299" s="440" t="s">
        <v>1709</v>
      </c>
      <c r="C299" s="702"/>
      <c r="D299" s="441" t="s">
        <v>1434</v>
      </c>
      <c r="E299" s="441">
        <v>1</v>
      </c>
      <c r="F299" s="442">
        <v>1904026</v>
      </c>
      <c r="G299" s="438"/>
    </row>
    <row r="300" spans="1:7" ht="15.75" customHeight="1" x14ac:dyDescent="0.2">
      <c r="A300" s="433" t="s">
        <v>108</v>
      </c>
      <c r="B300" s="434" t="s">
        <v>109</v>
      </c>
      <c r="C300" s="435"/>
      <c r="D300" s="436"/>
      <c r="E300" s="436"/>
      <c r="F300" s="437">
        <v>23196849</v>
      </c>
      <c r="G300" s="438"/>
    </row>
    <row r="301" spans="1:7" x14ac:dyDescent="0.2">
      <c r="A301" s="439">
        <v>1</v>
      </c>
      <c r="B301" s="440" t="s">
        <v>1710</v>
      </c>
      <c r="C301" s="700" t="s">
        <v>1437</v>
      </c>
      <c r="D301" s="441" t="s">
        <v>1438</v>
      </c>
      <c r="E301" s="441">
        <v>1</v>
      </c>
      <c r="F301" s="442">
        <v>120191</v>
      </c>
      <c r="G301" s="438"/>
    </row>
    <row r="302" spans="1:7" x14ac:dyDescent="0.2">
      <c r="A302" s="439">
        <v>2</v>
      </c>
      <c r="B302" s="440" t="s">
        <v>1711</v>
      </c>
      <c r="C302" s="701"/>
      <c r="D302" s="441" t="s">
        <v>1438</v>
      </c>
      <c r="E302" s="441">
        <v>1</v>
      </c>
      <c r="F302" s="442">
        <v>120191</v>
      </c>
      <c r="G302" s="438"/>
    </row>
    <row r="303" spans="1:7" x14ac:dyDescent="0.2">
      <c r="A303" s="439">
        <v>3</v>
      </c>
      <c r="B303" s="440" t="s">
        <v>1712</v>
      </c>
      <c r="C303" s="702"/>
      <c r="D303" s="441" t="s">
        <v>1438</v>
      </c>
      <c r="E303" s="441">
        <v>1</v>
      </c>
      <c r="F303" s="442">
        <v>120191</v>
      </c>
      <c r="G303" s="438"/>
    </row>
    <row r="304" spans="1:7" x14ac:dyDescent="0.2">
      <c r="A304" s="439">
        <v>4</v>
      </c>
      <c r="B304" s="440" t="s">
        <v>1713</v>
      </c>
      <c r="C304" s="700" t="s">
        <v>1433</v>
      </c>
      <c r="D304" s="441" t="s">
        <v>1434</v>
      </c>
      <c r="E304" s="441">
        <v>1</v>
      </c>
      <c r="F304" s="442">
        <v>1201909</v>
      </c>
      <c r="G304" s="438"/>
    </row>
    <row r="305" spans="1:7" x14ac:dyDescent="0.2">
      <c r="A305" s="439">
        <v>5</v>
      </c>
      <c r="B305" s="440" t="s">
        <v>1714</v>
      </c>
      <c r="C305" s="701"/>
      <c r="D305" s="441" t="s">
        <v>1438</v>
      </c>
      <c r="E305" s="441">
        <v>0.5</v>
      </c>
      <c r="F305" s="442">
        <v>600955</v>
      </c>
      <c r="G305" s="438"/>
    </row>
    <row r="306" spans="1:7" x14ac:dyDescent="0.2">
      <c r="A306" s="439">
        <v>6</v>
      </c>
      <c r="B306" s="440" t="s">
        <v>1715</v>
      </c>
      <c r="C306" s="701"/>
      <c r="D306" s="441" t="s">
        <v>1438</v>
      </c>
      <c r="E306" s="441">
        <v>0.5</v>
      </c>
      <c r="F306" s="442">
        <v>600955</v>
      </c>
      <c r="G306" s="438"/>
    </row>
    <row r="307" spans="1:7" x14ac:dyDescent="0.2">
      <c r="A307" s="439">
        <v>7</v>
      </c>
      <c r="B307" s="440" t="s">
        <v>1716</v>
      </c>
      <c r="C307" s="701"/>
      <c r="D307" s="441" t="s">
        <v>1438</v>
      </c>
      <c r="E307" s="441">
        <v>0.5</v>
      </c>
      <c r="F307" s="442">
        <v>600955</v>
      </c>
      <c r="G307" s="438"/>
    </row>
    <row r="308" spans="1:7" s="438" customFormat="1" x14ac:dyDescent="0.2">
      <c r="A308" s="439">
        <v>8</v>
      </c>
      <c r="B308" s="440" t="s">
        <v>1717</v>
      </c>
      <c r="C308" s="701"/>
      <c r="D308" s="441" t="s">
        <v>1438</v>
      </c>
      <c r="E308" s="441">
        <v>0.5</v>
      </c>
      <c r="F308" s="442">
        <v>600955</v>
      </c>
    </row>
    <row r="309" spans="1:7" x14ac:dyDescent="0.2">
      <c r="A309" s="439">
        <v>9</v>
      </c>
      <c r="B309" s="440" t="s">
        <v>1718</v>
      </c>
      <c r="C309" s="701"/>
      <c r="D309" s="441" t="s">
        <v>1438</v>
      </c>
      <c r="E309" s="441">
        <v>0.5</v>
      </c>
      <c r="F309" s="442">
        <v>600955</v>
      </c>
      <c r="G309" s="438"/>
    </row>
    <row r="310" spans="1:7" x14ac:dyDescent="0.2">
      <c r="A310" s="439">
        <v>10</v>
      </c>
      <c r="B310" s="440" t="s">
        <v>1674</v>
      </c>
      <c r="C310" s="701"/>
      <c r="D310" s="441" t="s">
        <v>1438</v>
      </c>
      <c r="E310" s="441">
        <v>0.5</v>
      </c>
      <c r="F310" s="442">
        <v>600955</v>
      </c>
      <c r="G310" s="438"/>
    </row>
    <row r="311" spans="1:7" x14ac:dyDescent="0.2">
      <c r="A311" s="439">
        <v>11</v>
      </c>
      <c r="B311" s="440" t="s">
        <v>1719</v>
      </c>
      <c r="C311" s="701"/>
      <c r="D311" s="441" t="s">
        <v>1434</v>
      </c>
      <c r="E311" s="441">
        <v>1</v>
      </c>
      <c r="F311" s="442">
        <v>1201909</v>
      </c>
      <c r="G311" s="438"/>
    </row>
    <row r="312" spans="1:7" x14ac:dyDescent="0.2">
      <c r="A312" s="439">
        <v>12</v>
      </c>
      <c r="B312" s="440" t="s">
        <v>1720</v>
      </c>
      <c r="C312" s="701"/>
      <c r="D312" s="441" t="s">
        <v>1438</v>
      </c>
      <c r="E312" s="441">
        <v>0.5</v>
      </c>
      <c r="F312" s="442">
        <v>600955</v>
      </c>
      <c r="G312" s="438"/>
    </row>
    <row r="313" spans="1:7" x14ac:dyDescent="0.2">
      <c r="A313" s="439">
        <v>13</v>
      </c>
      <c r="B313" s="440" t="s">
        <v>1721</v>
      </c>
      <c r="C313" s="701"/>
      <c r="D313" s="441" t="s">
        <v>1438</v>
      </c>
      <c r="E313" s="441">
        <v>0.5</v>
      </c>
      <c r="F313" s="442">
        <v>600955</v>
      </c>
      <c r="G313" s="438"/>
    </row>
    <row r="314" spans="1:7" x14ac:dyDescent="0.2">
      <c r="A314" s="439">
        <v>14</v>
      </c>
      <c r="B314" s="440" t="s">
        <v>1722</v>
      </c>
      <c r="C314" s="701"/>
      <c r="D314" s="441" t="s">
        <v>1434</v>
      </c>
      <c r="E314" s="441">
        <v>1</v>
      </c>
      <c r="F314" s="442">
        <v>1201909</v>
      </c>
      <c r="G314" s="438"/>
    </row>
    <row r="315" spans="1:7" x14ac:dyDescent="0.2">
      <c r="A315" s="439">
        <v>15</v>
      </c>
      <c r="B315" s="440" t="s">
        <v>1723</v>
      </c>
      <c r="C315" s="701"/>
      <c r="D315" s="441" t="s">
        <v>1434</v>
      </c>
      <c r="E315" s="441">
        <v>1</v>
      </c>
      <c r="F315" s="442">
        <v>1201909</v>
      </c>
      <c r="G315" s="438"/>
    </row>
    <row r="316" spans="1:7" x14ac:dyDescent="0.2">
      <c r="A316" s="439">
        <v>16</v>
      </c>
      <c r="B316" s="440" t="s">
        <v>1724</v>
      </c>
      <c r="C316" s="701"/>
      <c r="D316" s="441" t="s">
        <v>1434</v>
      </c>
      <c r="E316" s="441">
        <v>1</v>
      </c>
      <c r="F316" s="442">
        <v>1201909</v>
      </c>
      <c r="G316" s="438"/>
    </row>
    <row r="317" spans="1:7" x14ac:dyDescent="0.2">
      <c r="A317" s="439">
        <v>17</v>
      </c>
      <c r="B317" s="440" t="s">
        <v>1725</v>
      </c>
      <c r="C317" s="701"/>
      <c r="D317" s="441" t="s">
        <v>1438</v>
      </c>
      <c r="E317" s="441">
        <v>0.5</v>
      </c>
      <c r="F317" s="442">
        <v>600955</v>
      </c>
      <c r="G317" s="438"/>
    </row>
    <row r="318" spans="1:7" x14ac:dyDescent="0.2">
      <c r="A318" s="439">
        <v>18</v>
      </c>
      <c r="B318" s="440" t="s">
        <v>1726</v>
      </c>
      <c r="C318" s="701"/>
      <c r="D318" s="441" t="s">
        <v>1438</v>
      </c>
      <c r="E318" s="441">
        <v>0.5</v>
      </c>
      <c r="F318" s="442">
        <v>600955</v>
      </c>
      <c r="G318" s="438"/>
    </row>
    <row r="319" spans="1:7" x14ac:dyDescent="0.2">
      <c r="A319" s="439">
        <v>19</v>
      </c>
      <c r="B319" s="440" t="s">
        <v>1727</v>
      </c>
      <c r="C319" s="701"/>
      <c r="D319" s="441" t="s">
        <v>1434</v>
      </c>
      <c r="E319" s="441">
        <v>1</v>
      </c>
      <c r="F319" s="442">
        <v>1201909</v>
      </c>
      <c r="G319" s="438"/>
    </row>
    <row r="320" spans="1:7" x14ac:dyDescent="0.2">
      <c r="A320" s="439">
        <v>20</v>
      </c>
      <c r="B320" s="440" t="s">
        <v>1728</v>
      </c>
      <c r="C320" s="701"/>
      <c r="D320" s="441" t="s">
        <v>1434</v>
      </c>
      <c r="E320" s="441">
        <v>1</v>
      </c>
      <c r="F320" s="442">
        <v>1201909</v>
      </c>
      <c r="G320" s="438"/>
    </row>
    <row r="321" spans="1:7" x14ac:dyDescent="0.2">
      <c r="A321" s="439">
        <v>21</v>
      </c>
      <c r="B321" s="440" t="s">
        <v>1729</v>
      </c>
      <c r="C321" s="701"/>
      <c r="D321" s="441" t="s">
        <v>1434</v>
      </c>
      <c r="E321" s="441">
        <v>1</v>
      </c>
      <c r="F321" s="442">
        <v>1201909</v>
      </c>
      <c r="G321" s="438"/>
    </row>
    <row r="322" spans="1:7" x14ac:dyDescent="0.2">
      <c r="A322" s="439">
        <v>22</v>
      </c>
      <c r="B322" s="440" t="s">
        <v>1730</v>
      </c>
      <c r="C322" s="701"/>
      <c r="D322" s="441" t="s">
        <v>1434</v>
      </c>
      <c r="E322" s="441">
        <v>1</v>
      </c>
      <c r="F322" s="442">
        <v>1201909</v>
      </c>
      <c r="G322" s="438"/>
    </row>
    <row r="323" spans="1:7" x14ac:dyDescent="0.2">
      <c r="A323" s="439">
        <v>23</v>
      </c>
      <c r="B323" s="440" t="s">
        <v>1731</v>
      </c>
      <c r="C323" s="701"/>
      <c r="D323" s="441" t="s">
        <v>1434</v>
      </c>
      <c r="E323" s="441">
        <v>1</v>
      </c>
      <c r="F323" s="442">
        <v>1201909</v>
      </c>
      <c r="G323" s="438"/>
    </row>
    <row r="324" spans="1:7" x14ac:dyDescent="0.2">
      <c r="A324" s="439">
        <v>24</v>
      </c>
      <c r="B324" s="440" t="s">
        <v>1732</v>
      </c>
      <c r="C324" s="701"/>
      <c r="D324" s="441" t="s">
        <v>1434</v>
      </c>
      <c r="E324" s="441">
        <v>1</v>
      </c>
      <c r="F324" s="442">
        <v>1201909</v>
      </c>
      <c r="G324" s="438"/>
    </row>
    <row r="325" spans="1:7" s="438" customFormat="1" x14ac:dyDescent="0.2">
      <c r="A325" s="439">
        <v>25</v>
      </c>
      <c r="B325" s="440" t="s">
        <v>1733</v>
      </c>
      <c r="C325" s="701"/>
      <c r="D325" s="441" t="s">
        <v>1434</v>
      </c>
      <c r="E325" s="441">
        <v>1</v>
      </c>
      <c r="F325" s="442">
        <v>1201909</v>
      </c>
    </row>
    <row r="326" spans="1:7" x14ac:dyDescent="0.2">
      <c r="A326" s="439">
        <v>26</v>
      </c>
      <c r="B326" s="440" t="s">
        <v>1734</v>
      </c>
      <c r="C326" s="701"/>
      <c r="D326" s="441" t="s">
        <v>1434</v>
      </c>
      <c r="E326" s="441">
        <v>1</v>
      </c>
      <c r="F326" s="442">
        <v>1201909</v>
      </c>
      <c r="G326" s="438"/>
    </row>
    <row r="327" spans="1:7" x14ac:dyDescent="0.2">
      <c r="A327" s="439">
        <v>27</v>
      </c>
      <c r="B327" s="440" t="s">
        <v>1735</v>
      </c>
      <c r="C327" s="702"/>
      <c r="D327" s="441" t="s">
        <v>1434</v>
      </c>
      <c r="E327" s="441">
        <v>1</v>
      </c>
      <c r="F327" s="442">
        <v>1201909</v>
      </c>
      <c r="G327" s="438"/>
    </row>
    <row r="328" spans="1:7" s="449" customFormat="1" ht="15.75" customHeight="1" x14ac:dyDescent="0.2">
      <c r="A328" s="433" t="s">
        <v>110</v>
      </c>
      <c r="B328" s="434" t="s">
        <v>111</v>
      </c>
      <c r="C328" s="435"/>
      <c r="D328" s="436"/>
      <c r="E328" s="436"/>
      <c r="F328" s="437">
        <v>11778711</v>
      </c>
      <c r="G328" s="438"/>
    </row>
    <row r="329" spans="1:7" s="449" customFormat="1" x14ac:dyDescent="0.2">
      <c r="A329" s="439">
        <v>1</v>
      </c>
      <c r="B329" s="440" t="s">
        <v>1736</v>
      </c>
      <c r="C329" s="700" t="s">
        <v>1437</v>
      </c>
      <c r="D329" s="441" t="s">
        <v>1438</v>
      </c>
      <c r="E329" s="441">
        <v>1</v>
      </c>
      <c r="F329" s="442">
        <v>120191</v>
      </c>
      <c r="G329" s="438"/>
    </row>
    <row r="330" spans="1:7" s="449" customFormat="1" x14ac:dyDescent="0.2">
      <c r="A330" s="439">
        <v>2</v>
      </c>
      <c r="B330" s="440" t="s">
        <v>1737</v>
      </c>
      <c r="C330" s="701"/>
      <c r="D330" s="441" t="s">
        <v>1438</v>
      </c>
      <c r="E330" s="441">
        <v>1</v>
      </c>
      <c r="F330" s="442">
        <v>120191</v>
      </c>
      <c r="G330" s="438"/>
    </row>
    <row r="331" spans="1:7" s="449" customFormat="1" x14ac:dyDescent="0.2">
      <c r="A331" s="439">
        <v>3</v>
      </c>
      <c r="B331" s="440" t="s">
        <v>1738</v>
      </c>
      <c r="C331" s="702"/>
      <c r="D331" s="441" t="s">
        <v>1438</v>
      </c>
      <c r="E331" s="441">
        <v>1</v>
      </c>
      <c r="F331" s="442">
        <v>120191</v>
      </c>
      <c r="G331" s="438"/>
    </row>
    <row r="332" spans="1:7" s="449" customFormat="1" x14ac:dyDescent="0.2">
      <c r="A332" s="439">
        <v>4</v>
      </c>
      <c r="B332" s="440" t="s">
        <v>1739</v>
      </c>
      <c r="C332" s="700" t="s">
        <v>1433</v>
      </c>
      <c r="D332" s="441" t="s">
        <v>1434</v>
      </c>
      <c r="E332" s="441">
        <v>1</v>
      </c>
      <c r="F332" s="442">
        <v>1201909</v>
      </c>
      <c r="G332" s="438"/>
    </row>
    <row r="333" spans="1:7" s="449" customFormat="1" x14ac:dyDescent="0.2">
      <c r="A333" s="439">
        <v>5</v>
      </c>
      <c r="B333" s="440" t="s">
        <v>1740</v>
      </c>
      <c r="C333" s="701"/>
      <c r="D333" s="441" t="s">
        <v>1434</v>
      </c>
      <c r="E333" s="441">
        <v>1</v>
      </c>
      <c r="F333" s="442">
        <v>1201909</v>
      </c>
      <c r="G333" s="438"/>
    </row>
    <row r="334" spans="1:7" s="449" customFormat="1" x14ac:dyDescent="0.2">
      <c r="A334" s="439">
        <v>6</v>
      </c>
      <c r="B334" s="440" t="s">
        <v>1741</v>
      </c>
      <c r="C334" s="701"/>
      <c r="D334" s="441" t="s">
        <v>1438</v>
      </c>
      <c r="E334" s="441">
        <v>0.5</v>
      </c>
      <c r="F334" s="442">
        <v>600955</v>
      </c>
      <c r="G334" s="438"/>
    </row>
    <row r="335" spans="1:7" s="449" customFormat="1" x14ac:dyDescent="0.2">
      <c r="A335" s="439">
        <v>7</v>
      </c>
      <c r="B335" s="440" t="s">
        <v>1742</v>
      </c>
      <c r="C335" s="701"/>
      <c r="D335" s="441" t="s">
        <v>1438</v>
      </c>
      <c r="E335" s="441">
        <v>0.5</v>
      </c>
      <c r="F335" s="442">
        <v>600955</v>
      </c>
      <c r="G335" s="438"/>
    </row>
    <row r="336" spans="1:7" s="449" customFormat="1" x14ac:dyDescent="0.2">
      <c r="A336" s="439">
        <v>8</v>
      </c>
      <c r="B336" s="440" t="s">
        <v>1743</v>
      </c>
      <c r="C336" s="701"/>
      <c r="D336" s="441" t="s">
        <v>1434</v>
      </c>
      <c r="E336" s="441">
        <v>1</v>
      </c>
      <c r="F336" s="442">
        <v>1201909</v>
      </c>
      <c r="G336" s="438"/>
    </row>
    <row r="337" spans="1:7" s="449" customFormat="1" x14ac:dyDescent="0.2">
      <c r="A337" s="439">
        <v>9</v>
      </c>
      <c r="B337" s="440" t="s">
        <v>1744</v>
      </c>
      <c r="C337" s="701"/>
      <c r="D337" s="441" t="s">
        <v>1434</v>
      </c>
      <c r="E337" s="441">
        <v>1</v>
      </c>
      <c r="F337" s="442">
        <v>1201909</v>
      </c>
      <c r="G337" s="438"/>
    </row>
    <row r="338" spans="1:7" s="449" customFormat="1" x14ac:dyDescent="0.2">
      <c r="A338" s="439">
        <v>10</v>
      </c>
      <c r="B338" s="440" t="s">
        <v>1745</v>
      </c>
      <c r="C338" s="701"/>
      <c r="D338" s="441" t="s">
        <v>1438</v>
      </c>
      <c r="E338" s="441">
        <v>0.5</v>
      </c>
      <c r="F338" s="442">
        <v>600955</v>
      </c>
      <c r="G338" s="438"/>
    </row>
    <row r="339" spans="1:7" s="449" customFormat="1" x14ac:dyDescent="0.2">
      <c r="A339" s="439">
        <v>11</v>
      </c>
      <c r="B339" s="440" t="s">
        <v>1746</v>
      </c>
      <c r="C339" s="701"/>
      <c r="D339" s="441" t="s">
        <v>1438</v>
      </c>
      <c r="E339" s="441">
        <v>0.5</v>
      </c>
      <c r="F339" s="442">
        <v>600955</v>
      </c>
      <c r="G339" s="438"/>
    </row>
    <row r="340" spans="1:7" s="449" customFormat="1" x14ac:dyDescent="0.2">
      <c r="A340" s="439">
        <v>12</v>
      </c>
      <c r="B340" s="440" t="s">
        <v>1747</v>
      </c>
      <c r="C340" s="701"/>
      <c r="D340" s="441" t="s">
        <v>1434</v>
      </c>
      <c r="E340" s="441">
        <v>1</v>
      </c>
      <c r="F340" s="442">
        <v>1201909</v>
      </c>
      <c r="G340" s="438"/>
    </row>
    <row r="341" spans="1:7" s="449" customFormat="1" x14ac:dyDescent="0.2">
      <c r="A341" s="439">
        <v>13</v>
      </c>
      <c r="B341" s="440" t="s">
        <v>1748</v>
      </c>
      <c r="C341" s="701"/>
      <c r="D341" s="441" t="s">
        <v>1434</v>
      </c>
      <c r="E341" s="441">
        <v>1</v>
      </c>
      <c r="F341" s="442">
        <v>1201909</v>
      </c>
      <c r="G341" s="438"/>
    </row>
    <row r="342" spans="1:7" s="449" customFormat="1" x14ac:dyDescent="0.2">
      <c r="A342" s="439">
        <v>14</v>
      </c>
      <c r="B342" s="440" t="s">
        <v>1749</v>
      </c>
      <c r="C342" s="701"/>
      <c r="D342" s="441" t="s">
        <v>1434</v>
      </c>
      <c r="E342" s="441">
        <v>1</v>
      </c>
      <c r="F342" s="442">
        <v>1201909</v>
      </c>
      <c r="G342" s="438"/>
    </row>
    <row r="343" spans="1:7" s="449" customFormat="1" x14ac:dyDescent="0.2">
      <c r="A343" s="439">
        <v>15</v>
      </c>
      <c r="B343" s="440" t="s">
        <v>1750</v>
      </c>
      <c r="C343" s="702"/>
      <c r="D343" s="441" t="s">
        <v>1438</v>
      </c>
      <c r="E343" s="441">
        <v>0.5</v>
      </c>
      <c r="F343" s="442">
        <v>600955</v>
      </c>
      <c r="G343" s="438"/>
    </row>
    <row r="344" spans="1:7" ht="15.75" customHeight="1" x14ac:dyDescent="0.2">
      <c r="A344" s="433" t="s">
        <v>106</v>
      </c>
      <c r="B344" s="434" t="s">
        <v>107</v>
      </c>
      <c r="C344" s="435"/>
      <c r="D344" s="436"/>
      <c r="E344" s="436"/>
      <c r="F344" s="437">
        <v>25802987</v>
      </c>
      <c r="G344" s="438"/>
    </row>
    <row r="345" spans="1:7" x14ac:dyDescent="0.2">
      <c r="A345" s="439">
        <v>1</v>
      </c>
      <c r="B345" s="440" t="s">
        <v>1751</v>
      </c>
      <c r="C345" s="701" t="s">
        <v>1437</v>
      </c>
      <c r="D345" s="441" t="s">
        <v>1438</v>
      </c>
      <c r="E345" s="441">
        <v>1</v>
      </c>
      <c r="F345" s="442">
        <v>120191</v>
      </c>
      <c r="G345" s="438"/>
    </row>
    <row r="346" spans="1:7" x14ac:dyDescent="0.2">
      <c r="A346" s="439">
        <v>2</v>
      </c>
      <c r="B346" s="440" t="s">
        <v>1752</v>
      </c>
      <c r="C346" s="701"/>
      <c r="D346" s="441" t="s">
        <v>1438</v>
      </c>
      <c r="E346" s="441">
        <v>1</v>
      </c>
      <c r="F346" s="442">
        <v>120191</v>
      </c>
      <c r="G346" s="438"/>
    </row>
    <row r="347" spans="1:7" x14ac:dyDescent="0.2">
      <c r="A347" s="439">
        <v>3</v>
      </c>
      <c r="B347" s="440" t="s">
        <v>1753</v>
      </c>
      <c r="C347" s="702"/>
      <c r="D347" s="441" t="s">
        <v>1438</v>
      </c>
      <c r="E347" s="441">
        <v>1</v>
      </c>
      <c r="F347" s="442">
        <v>120191</v>
      </c>
      <c r="G347" s="438"/>
    </row>
    <row r="348" spans="1:7" x14ac:dyDescent="0.2">
      <c r="A348" s="439">
        <v>4</v>
      </c>
      <c r="B348" s="440" t="s">
        <v>1754</v>
      </c>
      <c r="C348" s="701" t="s">
        <v>1433</v>
      </c>
      <c r="D348" s="441" t="s">
        <v>1434</v>
      </c>
      <c r="E348" s="441">
        <v>1</v>
      </c>
      <c r="F348" s="442">
        <v>1201909</v>
      </c>
      <c r="G348" s="438"/>
    </row>
    <row r="349" spans="1:7" s="438" customFormat="1" x14ac:dyDescent="0.2">
      <c r="A349" s="439">
        <v>5</v>
      </c>
      <c r="B349" s="440" t="s">
        <v>1755</v>
      </c>
      <c r="C349" s="701"/>
      <c r="D349" s="441" t="s">
        <v>1434</v>
      </c>
      <c r="E349" s="441">
        <v>1</v>
      </c>
      <c r="F349" s="442">
        <v>1201909</v>
      </c>
    </row>
    <row r="350" spans="1:7" x14ac:dyDescent="0.2">
      <c r="A350" s="439">
        <v>6</v>
      </c>
      <c r="B350" s="440" t="s">
        <v>1756</v>
      </c>
      <c r="C350" s="701"/>
      <c r="D350" s="441" t="s">
        <v>1434</v>
      </c>
      <c r="E350" s="441">
        <v>1</v>
      </c>
      <c r="F350" s="442">
        <v>1201909</v>
      </c>
      <c r="G350" s="438"/>
    </row>
    <row r="351" spans="1:7" x14ac:dyDescent="0.2">
      <c r="A351" s="439">
        <v>7</v>
      </c>
      <c r="B351" s="440" t="s">
        <v>1757</v>
      </c>
      <c r="C351" s="701"/>
      <c r="D351" s="441" t="s">
        <v>1434</v>
      </c>
      <c r="E351" s="441">
        <v>1</v>
      </c>
      <c r="F351" s="442">
        <v>1201909</v>
      </c>
      <c r="G351" s="438"/>
    </row>
    <row r="352" spans="1:7" x14ac:dyDescent="0.2">
      <c r="A352" s="439">
        <v>8</v>
      </c>
      <c r="B352" s="440" t="s">
        <v>1758</v>
      </c>
      <c r="C352" s="701"/>
      <c r="D352" s="441" t="s">
        <v>1434</v>
      </c>
      <c r="E352" s="441">
        <v>1</v>
      </c>
      <c r="F352" s="442">
        <v>1201909</v>
      </c>
      <c r="G352" s="438"/>
    </row>
    <row r="353" spans="1:7" x14ac:dyDescent="0.2">
      <c r="A353" s="439">
        <v>9</v>
      </c>
      <c r="B353" s="440" t="s">
        <v>1759</v>
      </c>
      <c r="C353" s="701"/>
      <c r="D353" s="441" t="s">
        <v>1434</v>
      </c>
      <c r="E353" s="441">
        <v>1</v>
      </c>
      <c r="F353" s="442">
        <v>1201909</v>
      </c>
      <c r="G353" s="438"/>
    </row>
    <row r="354" spans="1:7" x14ac:dyDescent="0.2">
      <c r="A354" s="439">
        <v>10</v>
      </c>
      <c r="B354" s="440" t="s">
        <v>1760</v>
      </c>
      <c r="C354" s="701"/>
      <c r="D354" s="441" t="s">
        <v>1434</v>
      </c>
      <c r="E354" s="441">
        <v>1</v>
      </c>
      <c r="F354" s="442">
        <v>1201909</v>
      </c>
      <c r="G354" s="438"/>
    </row>
    <row r="355" spans="1:7" x14ac:dyDescent="0.2">
      <c r="A355" s="439">
        <v>11</v>
      </c>
      <c r="B355" s="440" t="s">
        <v>1761</v>
      </c>
      <c r="C355" s="701"/>
      <c r="D355" s="441" t="s">
        <v>1434</v>
      </c>
      <c r="E355" s="441">
        <v>1</v>
      </c>
      <c r="F355" s="442">
        <v>1201909</v>
      </c>
      <c r="G355" s="438"/>
    </row>
    <row r="356" spans="1:7" s="450" customFormat="1" x14ac:dyDescent="0.2">
      <c r="A356" s="439">
        <v>12</v>
      </c>
      <c r="B356" s="440" t="s">
        <v>1762</v>
      </c>
      <c r="C356" s="701"/>
      <c r="D356" s="441" t="s">
        <v>1434</v>
      </c>
      <c r="E356" s="441">
        <v>1</v>
      </c>
      <c r="F356" s="442">
        <v>1201909</v>
      </c>
      <c r="G356" s="438"/>
    </row>
    <row r="357" spans="1:7" s="450" customFormat="1" x14ac:dyDescent="0.2">
      <c r="A357" s="439">
        <v>13</v>
      </c>
      <c r="B357" s="440" t="s">
        <v>1763</v>
      </c>
      <c r="C357" s="701"/>
      <c r="D357" s="441" t="s">
        <v>1434</v>
      </c>
      <c r="E357" s="441">
        <v>1</v>
      </c>
      <c r="F357" s="442">
        <v>1201909</v>
      </c>
      <c r="G357" s="438"/>
    </row>
    <row r="358" spans="1:7" s="450" customFormat="1" x14ac:dyDescent="0.2">
      <c r="A358" s="439">
        <v>14</v>
      </c>
      <c r="B358" s="440" t="s">
        <v>1764</v>
      </c>
      <c r="C358" s="701"/>
      <c r="D358" s="441" t="s">
        <v>1434</v>
      </c>
      <c r="E358" s="441">
        <v>1</v>
      </c>
      <c r="F358" s="442">
        <v>1201909</v>
      </c>
      <c r="G358" s="438"/>
    </row>
    <row r="359" spans="1:7" s="450" customFormat="1" x14ac:dyDescent="0.2">
      <c r="A359" s="439">
        <v>15</v>
      </c>
      <c r="B359" s="440" t="s">
        <v>1765</v>
      </c>
      <c r="C359" s="701"/>
      <c r="D359" s="441" t="s">
        <v>1434</v>
      </c>
      <c r="E359" s="441">
        <v>1</v>
      </c>
      <c r="F359" s="442">
        <v>1201909</v>
      </c>
      <c r="G359" s="438"/>
    </row>
    <row r="360" spans="1:7" s="450" customFormat="1" x14ac:dyDescent="0.2">
      <c r="A360" s="439">
        <v>16</v>
      </c>
      <c r="B360" s="440" t="s">
        <v>1766</v>
      </c>
      <c r="C360" s="701"/>
      <c r="D360" s="441" t="s">
        <v>1434</v>
      </c>
      <c r="E360" s="441">
        <v>1</v>
      </c>
      <c r="F360" s="442">
        <v>1201909</v>
      </c>
      <c r="G360" s="438"/>
    </row>
    <row r="361" spans="1:7" s="450" customFormat="1" x14ac:dyDescent="0.2">
      <c r="A361" s="439">
        <v>17</v>
      </c>
      <c r="B361" s="440" t="s">
        <v>1767</v>
      </c>
      <c r="C361" s="701"/>
      <c r="D361" s="441" t="s">
        <v>1434</v>
      </c>
      <c r="E361" s="441">
        <v>1</v>
      </c>
      <c r="F361" s="442">
        <v>1201909</v>
      </c>
      <c r="G361" s="438"/>
    </row>
    <row r="362" spans="1:7" s="450" customFormat="1" x14ac:dyDescent="0.2">
      <c r="A362" s="439">
        <v>18</v>
      </c>
      <c r="B362" s="440" t="s">
        <v>1768</v>
      </c>
      <c r="C362" s="701"/>
      <c r="D362" s="441" t="s">
        <v>1434</v>
      </c>
      <c r="E362" s="441">
        <v>1</v>
      </c>
      <c r="F362" s="442">
        <v>1201909</v>
      </c>
      <c r="G362" s="438"/>
    </row>
    <row r="363" spans="1:7" s="450" customFormat="1" x14ac:dyDescent="0.2">
      <c r="A363" s="439">
        <v>19</v>
      </c>
      <c r="B363" s="440" t="s">
        <v>1769</v>
      </c>
      <c r="C363" s="701"/>
      <c r="D363" s="441" t="s">
        <v>1434</v>
      </c>
      <c r="E363" s="441">
        <v>1</v>
      </c>
      <c r="F363" s="442">
        <v>1201909</v>
      </c>
      <c r="G363" s="438"/>
    </row>
    <row r="364" spans="1:7" s="450" customFormat="1" x14ac:dyDescent="0.2">
      <c r="A364" s="439">
        <v>20</v>
      </c>
      <c r="B364" s="440" t="s">
        <v>1770</v>
      </c>
      <c r="C364" s="701"/>
      <c r="D364" s="441" t="s">
        <v>1434</v>
      </c>
      <c r="E364" s="441">
        <v>1</v>
      </c>
      <c r="F364" s="442">
        <v>1201909</v>
      </c>
      <c r="G364" s="438"/>
    </row>
    <row r="365" spans="1:7" s="450" customFormat="1" x14ac:dyDescent="0.2">
      <c r="A365" s="439">
        <v>21</v>
      </c>
      <c r="B365" s="440" t="s">
        <v>1771</v>
      </c>
      <c r="C365" s="702"/>
      <c r="D365" s="441" t="s">
        <v>1434</v>
      </c>
      <c r="E365" s="441">
        <v>1</v>
      </c>
      <c r="F365" s="442">
        <v>1201909</v>
      </c>
      <c r="G365" s="438"/>
    </row>
    <row r="366" spans="1:7" s="450" customFormat="1" x14ac:dyDescent="0.2">
      <c r="A366" s="439">
        <v>22</v>
      </c>
      <c r="B366" s="440" t="s">
        <v>1772</v>
      </c>
      <c r="C366" s="700" t="s">
        <v>1453</v>
      </c>
      <c r="D366" s="441" t="s">
        <v>1434</v>
      </c>
      <c r="E366" s="441">
        <v>1</v>
      </c>
      <c r="F366" s="442">
        <v>1904026</v>
      </c>
      <c r="G366" s="438"/>
    </row>
    <row r="367" spans="1:7" s="450" customFormat="1" x14ac:dyDescent="0.2">
      <c r="A367" s="439">
        <v>23</v>
      </c>
      <c r="B367" s="440" t="s">
        <v>1773</v>
      </c>
      <c r="C367" s="702"/>
      <c r="D367" s="441" t="s">
        <v>1434</v>
      </c>
      <c r="E367" s="441">
        <v>1</v>
      </c>
      <c r="F367" s="442">
        <v>1904026</v>
      </c>
      <c r="G367" s="438"/>
    </row>
    <row r="368" spans="1:7" s="450" customFormat="1" ht="15.75" customHeight="1" x14ac:dyDescent="0.2">
      <c r="A368" s="433" t="s">
        <v>102</v>
      </c>
      <c r="B368" s="434" t="s">
        <v>103</v>
      </c>
      <c r="C368" s="435"/>
      <c r="D368" s="436"/>
      <c r="E368" s="436"/>
      <c r="F368" s="437">
        <v>17187299</v>
      </c>
      <c r="G368" s="438"/>
    </row>
    <row r="369" spans="1:7" s="450" customFormat="1" x14ac:dyDescent="0.2">
      <c r="A369" s="439">
        <v>1</v>
      </c>
      <c r="B369" s="440" t="s">
        <v>1774</v>
      </c>
      <c r="C369" s="700" t="s">
        <v>1437</v>
      </c>
      <c r="D369" s="441" t="s">
        <v>1438</v>
      </c>
      <c r="E369" s="441">
        <v>1</v>
      </c>
      <c r="F369" s="442">
        <v>120191</v>
      </c>
      <c r="G369" s="438"/>
    </row>
    <row r="370" spans="1:7" s="450" customFormat="1" x14ac:dyDescent="0.2">
      <c r="A370" s="439">
        <v>2</v>
      </c>
      <c r="B370" s="440" t="s">
        <v>1775</v>
      </c>
      <c r="C370" s="701"/>
      <c r="D370" s="441" t="s">
        <v>1438</v>
      </c>
      <c r="E370" s="441">
        <v>1</v>
      </c>
      <c r="F370" s="442">
        <v>120191</v>
      </c>
      <c r="G370" s="438"/>
    </row>
    <row r="371" spans="1:7" s="450" customFormat="1" x14ac:dyDescent="0.2">
      <c r="A371" s="439">
        <v>3</v>
      </c>
      <c r="B371" s="440" t="s">
        <v>1776</v>
      </c>
      <c r="C371" s="702"/>
      <c r="D371" s="441" t="s">
        <v>1438</v>
      </c>
      <c r="E371" s="441">
        <v>1</v>
      </c>
      <c r="F371" s="442">
        <v>120191</v>
      </c>
      <c r="G371" s="438"/>
    </row>
    <row r="372" spans="1:7" x14ac:dyDescent="0.2">
      <c r="A372" s="439">
        <v>4</v>
      </c>
      <c r="B372" s="440" t="s">
        <v>1568</v>
      </c>
      <c r="C372" s="701" t="s">
        <v>1433</v>
      </c>
      <c r="D372" s="441" t="s">
        <v>1434</v>
      </c>
      <c r="E372" s="441">
        <v>1</v>
      </c>
      <c r="F372" s="442">
        <v>1201909</v>
      </c>
      <c r="G372" s="438"/>
    </row>
    <row r="373" spans="1:7" x14ac:dyDescent="0.2">
      <c r="A373" s="439">
        <v>5</v>
      </c>
      <c r="B373" s="440" t="s">
        <v>1777</v>
      </c>
      <c r="C373" s="701"/>
      <c r="D373" s="441" t="s">
        <v>1434</v>
      </c>
      <c r="E373" s="441">
        <v>1</v>
      </c>
      <c r="F373" s="442">
        <v>1201909</v>
      </c>
      <c r="G373" s="438"/>
    </row>
    <row r="374" spans="1:7" x14ac:dyDescent="0.2">
      <c r="A374" s="439">
        <v>6</v>
      </c>
      <c r="B374" s="440" t="s">
        <v>1778</v>
      </c>
      <c r="C374" s="701"/>
      <c r="D374" s="441" t="s">
        <v>1434</v>
      </c>
      <c r="E374" s="441">
        <v>1</v>
      </c>
      <c r="F374" s="442">
        <v>1201909</v>
      </c>
      <c r="G374" s="438"/>
    </row>
    <row r="375" spans="1:7" x14ac:dyDescent="0.2">
      <c r="A375" s="439">
        <v>7</v>
      </c>
      <c r="B375" s="440" t="s">
        <v>1779</v>
      </c>
      <c r="C375" s="701"/>
      <c r="D375" s="441" t="s">
        <v>1434</v>
      </c>
      <c r="E375" s="441">
        <v>1</v>
      </c>
      <c r="F375" s="442">
        <v>1201909</v>
      </c>
      <c r="G375" s="438"/>
    </row>
    <row r="376" spans="1:7" x14ac:dyDescent="0.2">
      <c r="A376" s="439">
        <v>8</v>
      </c>
      <c r="B376" s="440" t="s">
        <v>1741</v>
      </c>
      <c r="C376" s="701"/>
      <c r="D376" s="441" t="s">
        <v>1434</v>
      </c>
      <c r="E376" s="441">
        <v>1</v>
      </c>
      <c r="F376" s="442">
        <v>1201909</v>
      </c>
      <c r="G376" s="438"/>
    </row>
    <row r="377" spans="1:7" x14ac:dyDescent="0.2">
      <c r="A377" s="439">
        <v>9</v>
      </c>
      <c r="B377" s="440" t="s">
        <v>1780</v>
      </c>
      <c r="C377" s="701"/>
      <c r="D377" s="441" t="s">
        <v>1434</v>
      </c>
      <c r="E377" s="441">
        <v>1</v>
      </c>
      <c r="F377" s="442">
        <v>1201909</v>
      </c>
      <c r="G377" s="438"/>
    </row>
    <row r="378" spans="1:7" x14ac:dyDescent="0.2">
      <c r="A378" s="439">
        <v>10</v>
      </c>
      <c r="B378" s="440" t="s">
        <v>1574</v>
      </c>
      <c r="C378" s="701"/>
      <c r="D378" s="441" t="s">
        <v>1434</v>
      </c>
      <c r="E378" s="441">
        <v>1</v>
      </c>
      <c r="F378" s="442">
        <v>1201909</v>
      </c>
      <c r="G378" s="438"/>
    </row>
    <row r="379" spans="1:7" x14ac:dyDescent="0.2">
      <c r="A379" s="439">
        <v>11</v>
      </c>
      <c r="B379" s="440" t="s">
        <v>1781</v>
      </c>
      <c r="C379" s="701"/>
      <c r="D379" s="441" t="s">
        <v>1434</v>
      </c>
      <c r="E379" s="441">
        <v>1</v>
      </c>
      <c r="F379" s="442">
        <v>1201909</v>
      </c>
      <c r="G379" s="438"/>
    </row>
    <row r="380" spans="1:7" x14ac:dyDescent="0.2">
      <c r="A380" s="439">
        <v>12</v>
      </c>
      <c r="B380" s="440" t="s">
        <v>1782</v>
      </c>
      <c r="C380" s="701"/>
      <c r="D380" s="441" t="s">
        <v>1434</v>
      </c>
      <c r="E380" s="441">
        <v>1</v>
      </c>
      <c r="F380" s="442">
        <v>1201909</v>
      </c>
      <c r="G380" s="438"/>
    </row>
    <row r="381" spans="1:7" x14ac:dyDescent="0.2">
      <c r="A381" s="439">
        <v>13</v>
      </c>
      <c r="B381" s="440" t="s">
        <v>1746</v>
      </c>
      <c r="C381" s="701"/>
      <c r="D381" s="441" t="s">
        <v>1434</v>
      </c>
      <c r="E381" s="441">
        <v>1</v>
      </c>
      <c r="F381" s="442">
        <v>1201909</v>
      </c>
      <c r="G381" s="438"/>
    </row>
    <row r="382" spans="1:7" x14ac:dyDescent="0.2">
      <c r="A382" s="439">
        <v>14</v>
      </c>
      <c r="B382" s="440" t="s">
        <v>1783</v>
      </c>
      <c r="C382" s="701"/>
      <c r="D382" s="441" t="s">
        <v>1434</v>
      </c>
      <c r="E382" s="441">
        <v>1</v>
      </c>
      <c r="F382" s="442">
        <v>1201909</v>
      </c>
      <c r="G382" s="438"/>
    </row>
    <row r="383" spans="1:7" x14ac:dyDescent="0.2">
      <c r="A383" s="439">
        <v>15</v>
      </c>
      <c r="B383" s="440" t="s">
        <v>1784</v>
      </c>
      <c r="C383" s="701"/>
      <c r="D383" s="441" t="s">
        <v>1434</v>
      </c>
      <c r="E383" s="441">
        <v>1</v>
      </c>
      <c r="F383" s="442">
        <v>1201909</v>
      </c>
      <c r="G383" s="438"/>
    </row>
    <row r="384" spans="1:7" x14ac:dyDescent="0.2">
      <c r="A384" s="439">
        <v>16</v>
      </c>
      <c r="B384" s="440" t="s">
        <v>1785</v>
      </c>
      <c r="C384" s="701"/>
      <c r="D384" s="441" t="s">
        <v>1434</v>
      </c>
      <c r="E384" s="441">
        <v>1</v>
      </c>
      <c r="F384" s="442">
        <v>1201909</v>
      </c>
      <c r="G384" s="438"/>
    </row>
    <row r="385" spans="1:7" x14ac:dyDescent="0.2">
      <c r="A385" s="439">
        <v>17</v>
      </c>
      <c r="B385" s="440" t="s">
        <v>1786</v>
      </c>
      <c r="C385" s="701"/>
      <c r="D385" s="441" t="s">
        <v>1434</v>
      </c>
      <c r="E385" s="441">
        <v>1</v>
      </c>
      <c r="F385" s="442">
        <v>1201909</v>
      </c>
      <c r="G385" s="438"/>
    </row>
    <row r="386" spans="1:7" ht="15.75" customHeight="1" x14ac:dyDescent="0.2">
      <c r="A386" s="433" t="s">
        <v>79</v>
      </c>
      <c r="B386" s="434" t="s">
        <v>80</v>
      </c>
      <c r="C386" s="435"/>
      <c r="D386" s="436"/>
      <c r="E386" s="436"/>
      <c r="F386" s="437">
        <v>25628448</v>
      </c>
      <c r="G386" s="438"/>
    </row>
    <row r="387" spans="1:7" x14ac:dyDescent="0.2">
      <c r="A387" s="439">
        <v>1</v>
      </c>
      <c r="B387" s="440" t="s">
        <v>1604</v>
      </c>
      <c r="C387" s="700" t="s">
        <v>1437</v>
      </c>
      <c r="D387" s="441" t="s">
        <v>1438</v>
      </c>
      <c r="E387" s="441">
        <v>1</v>
      </c>
      <c r="F387" s="442">
        <v>120191</v>
      </c>
      <c r="G387" s="438"/>
    </row>
    <row r="388" spans="1:7" x14ac:dyDescent="0.2">
      <c r="A388" s="439">
        <v>2</v>
      </c>
      <c r="B388" s="440" t="s">
        <v>1787</v>
      </c>
      <c r="C388" s="701"/>
      <c r="D388" s="441" t="s">
        <v>1438</v>
      </c>
      <c r="E388" s="441">
        <v>1</v>
      </c>
      <c r="F388" s="442">
        <v>120191</v>
      </c>
      <c r="G388" s="438"/>
    </row>
    <row r="389" spans="1:7" x14ac:dyDescent="0.2">
      <c r="A389" s="439">
        <v>3</v>
      </c>
      <c r="B389" s="440" t="s">
        <v>1788</v>
      </c>
      <c r="C389" s="701"/>
      <c r="D389" s="441" t="s">
        <v>1438</v>
      </c>
      <c r="E389" s="441">
        <v>1</v>
      </c>
      <c r="F389" s="442">
        <v>120191</v>
      </c>
      <c r="G389" s="438"/>
    </row>
    <row r="390" spans="1:7" x14ac:dyDescent="0.2">
      <c r="A390" s="439">
        <v>4</v>
      </c>
      <c r="B390" s="440" t="s">
        <v>1789</v>
      </c>
      <c r="C390" s="702"/>
      <c r="D390" s="441" t="s">
        <v>1438</v>
      </c>
      <c r="E390" s="441">
        <v>1</v>
      </c>
      <c r="F390" s="442">
        <v>120191</v>
      </c>
      <c r="G390" s="438"/>
    </row>
    <row r="391" spans="1:7" x14ac:dyDescent="0.2">
      <c r="A391" s="439">
        <v>5</v>
      </c>
      <c r="B391" s="440" t="s">
        <v>1790</v>
      </c>
      <c r="C391" s="700" t="s">
        <v>1433</v>
      </c>
      <c r="D391" s="441" t="s">
        <v>1438</v>
      </c>
      <c r="E391" s="441">
        <v>0.5</v>
      </c>
      <c r="F391" s="442">
        <v>600955</v>
      </c>
      <c r="G391" s="438"/>
    </row>
    <row r="392" spans="1:7" x14ac:dyDescent="0.2">
      <c r="A392" s="439">
        <v>6</v>
      </c>
      <c r="B392" s="440" t="s">
        <v>1791</v>
      </c>
      <c r="C392" s="701"/>
      <c r="D392" s="441" t="s">
        <v>1438</v>
      </c>
      <c r="E392" s="441">
        <v>0.5</v>
      </c>
      <c r="F392" s="442">
        <v>600955</v>
      </c>
      <c r="G392" s="438"/>
    </row>
    <row r="393" spans="1:7" x14ac:dyDescent="0.2">
      <c r="A393" s="439">
        <v>7</v>
      </c>
      <c r="B393" s="440" t="s">
        <v>1792</v>
      </c>
      <c r="C393" s="701"/>
      <c r="D393" s="441" t="s">
        <v>1438</v>
      </c>
      <c r="E393" s="441">
        <v>0.5</v>
      </c>
      <c r="F393" s="442">
        <v>600955</v>
      </c>
      <c r="G393" s="438"/>
    </row>
    <row r="394" spans="1:7" x14ac:dyDescent="0.2">
      <c r="A394" s="439">
        <v>8</v>
      </c>
      <c r="B394" s="440" t="s">
        <v>1793</v>
      </c>
      <c r="C394" s="701"/>
      <c r="D394" s="441" t="s">
        <v>1438</v>
      </c>
      <c r="E394" s="441">
        <v>0.5</v>
      </c>
      <c r="F394" s="442">
        <v>600955</v>
      </c>
      <c r="G394" s="438"/>
    </row>
    <row r="395" spans="1:7" x14ac:dyDescent="0.2">
      <c r="A395" s="439">
        <v>9</v>
      </c>
      <c r="B395" s="440" t="s">
        <v>1794</v>
      </c>
      <c r="C395" s="701"/>
      <c r="D395" s="441" t="s">
        <v>1438</v>
      </c>
      <c r="E395" s="441">
        <v>0.5</v>
      </c>
      <c r="F395" s="442">
        <v>600955</v>
      </c>
      <c r="G395" s="438"/>
    </row>
    <row r="396" spans="1:7" x14ac:dyDescent="0.2">
      <c r="A396" s="439">
        <v>10</v>
      </c>
      <c r="B396" s="440" t="s">
        <v>1795</v>
      </c>
      <c r="C396" s="701"/>
      <c r="D396" s="441" t="s">
        <v>1438</v>
      </c>
      <c r="E396" s="441">
        <v>0.5</v>
      </c>
      <c r="F396" s="442">
        <v>600955</v>
      </c>
      <c r="G396" s="438"/>
    </row>
    <row r="397" spans="1:7" x14ac:dyDescent="0.2">
      <c r="A397" s="439">
        <v>11</v>
      </c>
      <c r="B397" s="440" t="s">
        <v>1796</v>
      </c>
      <c r="C397" s="701"/>
      <c r="D397" s="441" t="s">
        <v>1438</v>
      </c>
      <c r="E397" s="441">
        <v>0.5</v>
      </c>
      <c r="F397" s="442">
        <v>600955</v>
      </c>
      <c r="G397" s="438"/>
    </row>
    <row r="398" spans="1:7" x14ac:dyDescent="0.2">
      <c r="A398" s="439">
        <v>12</v>
      </c>
      <c r="B398" s="440" t="s">
        <v>1568</v>
      </c>
      <c r="C398" s="701"/>
      <c r="D398" s="441" t="s">
        <v>1438</v>
      </c>
      <c r="E398" s="441">
        <v>0.5</v>
      </c>
      <c r="F398" s="442">
        <v>600955</v>
      </c>
      <c r="G398" s="438"/>
    </row>
    <row r="399" spans="1:7" s="438" customFormat="1" x14ac:dyDescent="0.2">
      <c r="A399" s="439">
        <v>13</v>
      </c>
      <c r="B399" s="440" t="s">
        <v>1744</v>
      </c>
      <c r="C399" s="701"/>
      <c r="D399" s="441" t="s">
        <v>1438</v>
      </c>
      <c r="E399" s="441">
        <v>0.5</v>
      </c>
      <c r="F399" s="442">
        <v>600955</v>
      </c>
    </row>
    <row r="400" spans="1:7" s="449" customFormat="1" x14ac:dyDescent="0.2">
      <c r="A400" s="439">
        <v>14</v>
      </c>
      <c r="B400" s="440" t="s">
        <v>1797</v>
      </c>
      <c r="C400" s="701"/>
      <c r="D400" s="441" t="s">
        <v>1438</v>
      </c>
      <c r="E400" s="441">
        <v>0.5</v>
      </c>
      <c r="F400" s="442">
        <v>600955</v>
      </c>
      <c r="G400" s="438"/>
    </row>
    <row r="401" spans="1:7" s="449" customFormat="1" x14ac:dyDescent="0.2">
      <c r="A401" s="439">
        <v>15</v>
      </c>
      <c r="B401" s="440" t="s">
        <v>1798</v>
      </c>
      <c r="C401" s="701"/>
      <c r="D401" s="441" t="s">
        <v>1434</v>
      </c>
      <c r="E401" s="441">
        <v>1</v>
      </c>
      <c r="F401" s="442">
        <v>1201909</v>
      </c>
      <c r="G401" s="438"/>
    </row>
    <row r="402" spans="1:7" s="449" customFormat="1" x14ac:dyDescent="0.2">
      <c r="A402" s="439">
        <v>16</v>
      </c>
      <c r="B402" s="440" t="s">
        <v>1799</v>
      </c>
      <c r="C402" s="701"/>
      <c r="D402" s="441" t="s">
        <v>1438</v>
      </c>
      <c r="E402" s="441">
        <v>0.5</v>
      </c>
      <c r="F402" s="442">
        <v>600955</v>
      </c>
      <c r="G402" s="438"/>
    </row>
    <row r="403" spans="1:7" s="449" customFormat="1" x14ac:dyDescent="0.2">
      <c r="A403" s="439">
        <v>17</v>
      </c>
      <c r="B403" s="440" t="s">
        <v>1800</v>
      </c>
      <c r="C403" s="701"/>
      <c r="D403" s="441" t="s">
        <v>1434</v>
      </c>
      <c r="E403" s="441">
        <v>1</v>
      </c>
      <c r="F403" s="442">
        <v>1201909</v>
      </c>
      <c r="G403" s="438"/>
    </row>
    <row r="404" spans="1:7" s="449" customFormat="1" x14ac:dyDescent="0.2">
      <c r="A404" s="439">
        <v>18</v>
      </c>
      <c r="B404" s="440" t="s">
        <v>1801</v>
      </c>
      <c r="C404" s="701"/>
      <c r="D404" s="441" t="s">
        <v>1434</v>
      </c>
      <c r="E404" s="441">
        <v>1</v>
      </c>
      <c r="F404" s="442">
        <v>1201909</v>
      </c>
      <c r="G404" s="438"/>
    </row>
    <row r="405" spans="1:7" s="449" customFormat="1" x14ac:dyDescent="0.2">
      <c r="A405" s="439">
        <v>19</v>
      </c>
      <c r="B405" s="440" t="s">
        <v>1802</v>
      </c>
      <c r="C405" s="701"/>
      <c r="D405" s="441" t="s">
        <v>1434</v>
      </c>
      <c r="E405" s="441">
        <v>1</v>
      </c>
      <c r="F405" s="442">
        <v>1201909</v>
      </c>
      <c r="G405" s="438"/>
    </row>
    <row r="406" spans="1:7" s="449" customFormat="1" x14ac:dyDescent="0.2">
      <c r="A406" s="439">
        <v>20</v>
      </c>
      <c r="B406" s="440" t="s">
        <v>1803</v>
      </c>
      <c r="C406" s="701"/>
      <c r="D406" s="441" t="s">
        <v>1434</v>
      </c>
      <c r="E406" s="441">
        <v>1</v>
      </c>
      <c r="F406" s="442">
        <v>1201909</v>
      </c>
      <c r="G406" s="438"/>
    </row>
    <row r="407" spans="1:7" s="449" customFormat="1" x14ac:dyDescent="0.2">
      <c r="A407" s="439">
        <v>21</v>
      </c>
      <c r="B407" s="440" t="s">
        <v>1804</v>
      </c>
      <c r="C407" s="701"/>
      <c r="D407" s="441" t="s">
        <v>1434</v>
      </c>
      <c r="E407" s="441">
        <v>1</v>
      </c>
      <c r="F407" s="442">
        <v>1201909</v>
      </c>
      <c r="G407" s="438"/>
    </row>
    <row r="408" spans="1:7" s="449" customFormat="1" x14ac:dyDescent="0.2">
      <c r="A408" s="439">
        <v>22</v>
      </c>
      <c r="B408" s="440" t="s">
        <v>1805</v>
      </c>
      <c r="C408" s="701"/>
      <c r="D408" s="441" t="s">
        <v>1438</v>
      </c>
      <c r="E408" s="441">
        <v>0.5</v>
      </c>
      <c r="F408" s="442">
        <v>600955</v>
      </c>
      <c r="G408" s="438"/>
    </row>
    <row r="409" spans="1:7" s="449" customFormat="1" x14ac:dyDescent="0.2">
      <c r="A409" s="439">
        <v>23</v>
      </c>
      <c r="B409" s="440" t="s">
        <v>1806</v>
      </c>
      <c r="C409" s="701"/>
      <c r="D409" s="441" t="s">
        <v>1434</v>
      </c>
      <c r="E409" s="441">
        <v>1</v>
      </c>
      <c r="F409" s="442">
        <v>1201909</v>
      </c>
      <c r="G409" s="438"/>
    </row>
    <row r="410" spans="1:7" s="449" customFormat="1" x14ac:dyDescent="0.2">
      <c r="A410" s="439">
        <v>24</v>
      </c>
      <c r="B410" s="440" t="s">
        <v>1807</v>
      </c>
      <c r="C410" s="701"/>
      <c r="D410" s="441" t="s">
        <v>1434</v>
      </c>
      <c r="E410" s="441">
        <v>1</v>
      </c>
      <c r="F410" s="442">
        <v>1201909</v>
      </c>
      <c r="G410" s="438"/>
    </row>
    <row r="411" spans="1:7" s="449" customFormat="1" x14ac:dyDescent="0.2">
      <c r="A411" s="439">
        <v>25</v>
      </c>
      <c r="B411" s="440" t="s">
        <v>1808</v>
      </c>
      <c r="C411" s="701"/>
      <c r="D411" s="441" t="s">
        <v>1434</v>
      </c>
      <c r="E411" s="441">
        <v>1</v>
      </c>
      <c r="F411" s="442">
        <v>1201909</v>
      </c>
      <c r="G411" s="438"/>
    </row>
    <row r="412" spans="1:7" s="449" customFormat="1" x14ac:dyDescent="0.2">
      <c r="A412" s="439">
        <v>26</v>
      </c>
      <c r="B412" s="440" t="s">
        <v>1809</v>
      </c>
      <c r="C412" s="701"/>
      <c r="D412" s="441" t="s">
        <v>1438</v>
      </c>
      <c r="E412" s="441">
        <v>0.5</v>
      </c>
      <c r="F412" s="442">
        <v>600955</v>
      </c>
      <c r="G412" s="438"/>
    </row>
    <row r="413" spans="1:7" s="449" customFormat="1" x14ac:dyDescent="0.2">
      <c r="A413" s="439">
        <v>27</v>
      </c>
      <c r="B413" s="440" t="s">
        <v>1810</v>
      </c>
      <c r="C413" s="701"/>
      <c r="D413" s="441" t="s">
        <v>1434</v>
      </c>
      <c r="E413" s="441">
        <v>1</v>
      </c>
      <c r="F413" s="442">
        <v>1201909</v>
      </c>
      <c r="G413" s="438"/>
    </row>
    <row r="414" spans="1:7" s="449" customFormat="1" ht="16.5" customHeight="1" x14ac:dyDescent="0.2">
      <c r="A414" s="439">
        <v>28</v>
      </c>
      <c r="B414" s="440" t="s">
        <v>1811</v>
      </c>
      <c r="C414" s="701"/>
      <c r="D414" s="441" t="s">
        <v>1434</v>
      </c>
      <c r="E414" s="441">
        <v>1</v>
      </c>
      <c r="F414" s="442">
        <v>1201909</v>
      </c>
      <c r="G414" s="438"/>
    </row>
    <row r="415" spans="1:7" s="449" customFormat="1" x14ac:dyDescent="0.2">
      <c r="A415" s="439">
        <v>29</v>
      </c>
      <c r="B415" s="440" t="s">
        <v>1812</v>
      </c>
      <c r="C415" s="701"/>
      <c r="D415" s="441" t="s">
        <v>1434</v>
      </c>
      <c r="E415" s="441">
        <v>1</v>
      </c>
      <c r="F415" s="442">
        <v>1201909</v>
      </c>
      <c r="G415" s="438"/>
    </row>
    <row r="416" spans="1:7" x14ac:dyDescent="0.2">
      <c r="A416" s="439">
        <v>30</v>
      </c>
      <c r="B416" s="440" t="s">
        <v>1813</v>
      </c>
      <c r="C416" s="702"/>
      <c r="D416" s="441" t="s">
        <v>1434</v>
      </c>
      <c r="E416" s="441">
        <v>1</v>
      </c>
      <c r="F416" s="442">
        <v>1201909</v>
      </c>
      <c r="G416" s="438"/>
    </row>
    <row r="417" spans="1:7" x14ac:dyDescent="0.2">
      <c r="A417" s="439">
        <v>31</v>
      </c>
      <c r="B417" s="440" t="s">
        <v>1814</v>
      </c>
      <c r="C417" s="441" t="s">
        <v>1815</v>
      </c>
      <c r="D417" s="441" t="s">
        <v>1438</v>
      </c>
      <c r="E417" s="441">
        <v>0.8</v>
      </c>
      <c r="F417" s="442">
        <v>1710452</v>
      </c>
      <c r="G417" s="438"/>
    </row>
    <row r="418" spans="1:7" ht="15.75" customHeight="1" x14ac:dyDescent="0.2">
      <c r="A418" s="433" t="s">
        <v>92</v>
      </c>
      <c r="B418" s="434" t="s">
        <v>93</v>
      </c>
      <c r="C418" s="435"/>
      <c r="D418" s="436"/>
      <c r="E418" s="436"/>
      <c r="F418" s="437">
        <v>25841046</v>
      </c>
      <c r="G418" s="438"/>
    </row>
    <row r="419" spans="1:7" x14ac:dyDescent="0.2">
      <c r="A419" s="439">
        <v>1</v>
      </c>
      <c r="B419" s="440" t="s">
        <v>1816</v>
      </c>
      <c r="C419" s="700" t="s">
        <v>1433</v>
      </c>
      <c r="D419" s="441" t="s">
        <v>1438</v>
      </c>
      <c r="E419" s="441">
        <v>0.5</v>
      </c>
      <c r="F419" s="442">
        <v>600955</v>
      </c>
      <c r="G419" s="438"/>
    </row>
    <row r="420" spans="1:7" x14ac:dyDescent="0.2">
      <c r="A420" s="444">
        <v>2</v>
      </c>
      <c r="B420" s="440" t="s">
        <v>1817</v>
      </c>
      <c r="C420" s="701"/>
      <c r="D420" s="441" t="s">
        <v>1438</v>
      </c>
      <c r="E420" s="441">
        <v>0.5</v>
      </c>
      <c r="F420" s="442">
        <v>600955</v>
      </c>
      <c r="G420" s="438"/>
    </row>
    <row r="421" spans="1:7" x14ac:dyDescent="0.2">
      <c r="A421" s="439">
        <v>3</v>
      </c>
      <c r="B421" s="440" t="s">
        <v>1818</v>
      </c>
      <c r="C421" s="701"/>
      <c r="D421" s="441" t="s">
        <v>1438</v>
      </c>
      <c r="E421" s="441">
        <v>0.5</v>
      </c>
      <c r="F421" s="442">
        <v>600955</v>
      </c>
      <c r="G421" s="438"/>
    </row>
    <row r="422" spans="1:7" x14ac:dyDescent="0.2">
      <c r="A422" s="439">
        <v>4</v>
      </c>
      <c r="B422" s="440" t="s">
        <v>1819</v>
      </c>
      <c r="C422" s="701"/>
      <c r="D422" s="441" t="s">
        <v>1434</v>
      </c>
      <c r="E422" s="441">
        <v>1</v>
      </c>
      <c r="F422" s="442">
        <v>1201909</v>
      </c>
      <c r="G422" s="438"/>
    </row>
    <row r="423" spans="1:7" s="438" customFormat="1" x14ac:dyDescent="0.2">
      <c r="A423" s="444">
        <v>5</v>
      </c>
      <c r="B423" s="440" t="s">
        <v>1574</v>
      </c>
      <c r="C423" s="701"/>
      <c r="D423" s="441" t="s">
        <v>1438</v>
      </c>
      <c r="E423" s="441">
        <v>0.5</v>
      </c>
      <c r="F423" s="442">
        <v>600955</v>
      </c>
    </row>
    <row r="424" spans="1:7" x14ac:dyDescent="0.2">
      <c r="A424" s="439">
        <v>6</v>
      </c>
      <c r="B424" s="440" t="s">
        <v>1820</v>
      </c>
      <c r="C424" s="701"/>
      <c r="D424" s="441" t="s">
        <v>1434</v>
      </c>
      <c r="E424" s="441">
        <v>1</v>
      </c>
      <c r="F424" s="442">
        <v>1201909</v>
      </c>
      <c r="G424" s="438"/>
    </row>
    <row r="425" spans="1:7" x14ac:dyDescent="0.2">
      <c r="A425" s="439">
        <v>7</v>
      </c>
      <c r="B425" s="440" t="s">
        <v>1821</v>
      </c>
      <c r="C425" s="701"/>
      <c r="D425" s="441" t="s">
        <v>1434</v>
      </c>
      <c r="E425" s="441">
        <v>1</v>
      </c>
      <c r="F425" s="442">
        <v>1201909</v>
      </c>
      <c r="G425" s="438"/>
    </row>
    <row r="426" spans="1:7" x14ac:dyDescent="0.2">
      <c r="A426" s="444">
        <v>8</v>
      </c>
      <c r="B426" s="440" t="s">
        <v>1822</v>
      </c>
      <c r="C426" s="701"/>
      <c r="D426" s="441" t="s">
        <v>1438</v>
      </c>
      <c r="E426" s="441">
        <v>0.5</v>
      </c>
      <c r="F426" s="442">
        <v>600955</v>
      </c>
      <c r="G426" s="438"/>
    </row>
    <row r="427" spans="1:7" s="449" customFormat="1" x14ac:dyDescent="0.2">
      <c r="A427" s="439">
        <v>9</v>
      </c>
      <c r="B427" s="440" t="s">
        <v>1823</v>
      </c>
      <c r="C427" s="701"/>
      <c r="D427" s="441" t="s">
        <v>1434</v>
      </c>
      <c r="E427" s="441">
        <v>1</v>
      </c>
      <c r="F427" s="442">
        <v>1201909</v>
      </c>
      <c r="G427" s="438"/>
    </row>
    <row r="428" spans="1:7" s="449" customFormat="1" x14ac:dyDescent="0.2">
      <c r="A428" s="439">
        <v>10</v>
      </c>
      <c r="B428" s="440" t="s">
        <v>1824</v>
      </c>
      <c r="C428" s="701"/>
      <c r="D428" s="441" t="s">
        <v>1434</v>
      </c>
      <c r="E428" s="441">
        <v>1</v>
      </c>
      <c r="F428" s="442">
        <v>1201909</v>
      </c>
      <c r="G428" s="438"/>
    </row>
    <row r="429" spans="1:7" s="449" customFormat="1" x14ac:dyDescent="0.2">
      <c r="A429" s="444">
        <v>11</v>
      </c>
      <c r="B429" s="440" t="s">
        <v>1825</v>
      </c>
      <c r="C429" s="701"/>
      <c r="D429" s="441" t="s">
        <v>1434</v>
      </c>
      <c r="E429" s="441">
        <v>1</v>
      </c>
      <c r="F429" s="442">
        <v>1201909</v>
      </c>
      <c r="G429" s="438"/>
    </row>
    <row r="430" spans="1:7" s="449" customFormat="1" x14ac:dyDescent="0.2">
      <c r="A430" s="439">
        <v>12</v>
      </c>
      <c r="B430" s="440" t="s">
        <v>1688</v>
      </c>
      <c r="C430" s="701"/>
      <c r="D430" s="441" t="s">
        <v>1434</v>
      </c>
      <c r="E430" s="441">
        <v>1</v>
      </c>
      <c r="F430" s="442">
        <v>1201909</v>
      </c>
      <c r="G430" s="438"/>
    </row>
    <row r="431" spans="1:7" s="449" customFormat="1" x14ac:dyDescent="0.2">
      <c r="A431" s="439">
        <v>13</v>
      </c>
      <c r="B431" s="440" t="s">
        <v>1826</v>
      </c>
      <c r="C431" s="701"/>
      <c r="D431" s="441" t="s">
        <v>1434</v>
      </c>
      <c r="E431" s="441">
        <v>1</v>
      </c>
      <c r="F431" s="442">
        <v>1201909</v>
      </c>
      <c r="G431" s="438"/>
    </row>
    <row r="432" spans="1:7" s="449" customFormat="1" x14ac:dyDescent="0.2">
      <c r="A432" s="444">
        <v>14</v>
      </c>
      <c r="B432" s="440" t="s">
        <v>1827</v>
      </c>
      <c r="C432" s="701"/>
      <c r="D432" s="441" t="s">
        <v>1434</v>
      </c>
      <c r="E432" s="441">
        <v>1</v>
      </c>
      <c r="F432" s="442">
        <v>1201909</v>
      </c>
      <c r="G432" s="438"/>
    </row>
    <row r="433" spans="1:7" s="449" customFormat="1" x14ac:dyDescent="0.2">
      <c r="A433" s="439">
        <v>15</v>
      </c>
      <c r="B433" s="440" t="s">
        <v>1828</v>
      </c>
      <c r="C433" s="701"/>
      <c r="D433" s="441" t="s">
        <v>1434</v>
      </c>
      <c r="E433" s="441">
        <v>1</v>
      </c>
      <c r="F433" s="442">
        <v>1201909</v>
      </c>
      <c r="G433" s="438"/>
    </row>
    <row r="434" spans="1:7" s="449" customFormat="1" x14ac:dyDescent="0.2">
      <c r="A434" s="439">
        <v>16</v>
      </c>
      <c r="B434" s="440" t="s">
        <v>1829</v>
      </c>
      <c r="C434" s="701"/>
      <c r="D434" s="441" t="s">
        <v>1434</v>
      </c>
      <c r="E434" s="441">
        <v>1</v>
      </c>
      <c r="F434" s="442">
        <v>1201909</v>
      </c>
      <c r="G434" s="438"/>
    </row>
    <row r="435" spans="1:7" s="449" customFormat="1" x14ac:dyDescent="0.2">
      <c r="A435" s="444">
        <v>17</v>
      </c>
      <c r="B435" s="440" t="s">
        <v>1830</v>
      </c>
      <c r="C435" s="701"/>
      <c r="D435" s="441" t="s">
        <v>1434</v>
      </c>
      <c r="E435" s="441">
        <v>1</v>
      </c>
      <c r="F435" s="442">
        <v>1201909</v>
      </c>
      <c r="G435" s="438"/>
    </row>
    <row r="436" spans="1:7" s="449" customFormat="1" x14ac:dyDescent="0.2">
      <c r="A436" s="439">
        <v>18</v>
      </c>
      <c r="B436" s="440" t="s">
        <v>1831</v>
      </c>
      <c r="C436" s="701"/>
      <c r="D436" s="441" t="s">
        <v>1434</v>
      </c>
      <c r="E436" s="441">
        <v>1</v>
      </c>
      <c r="F436" s="442">
        <v>1201909</v>
      </c>
      <c r="G436" s="438"/>
    </row>
    <row r="437" spans="1:7" s="449" customFormat="1" x14ac:dyDescent="0.2">
      <c r="A437" s="439">
        <v>19</v>
      </c>
      <c r="B437" s="440" t="s">
        <v>1832</v>
      </c>
      <c r="C437" s="701"/>
      <c r="D437" s="441" t="s">
        <v>1434</v>
      </c>
      <c r="E437" s="441">
        <v>1</v>
      </c>
      <c r="F437" s="442">
        <v>1201909</v>
      </c>
      <c r="G437" s="438"/>
    </row>
    <row r="438" spans="1:7" s="449" customFormat="1" x14ac:dyDescent="0.2">
      <c r="A438" s="444">
        <v>20</v>
      </c>
      <c r="B438" s="440" t="s">
        <v>1833</v>
      </c>
      <c r="C438" s="701"/>
      <c r="D438" s="441" t="s">
        <v>1434</v>
      </c>
      <c r="E438" s="441">
        <v>1</v>
      </c>
      <c r="F438" s="442">
        <v>1201909</v>
      </c>
      <c r="G438" s="438"/>
    </row>
    <row r="439" spans="1:7" s="449" customFormat="1" x14ac:dyDescent="0.2">
      <c r="A439" s="439">
        <v>21</v>
      </c>
      <c r="B439" s="440" t="s">
        <v>1834</v>
      </c>
      <c r="C439" s="701"/>
      <c r="D439" s="441" t="s">
        <v>1434</v>
      </c>
      <c r="E439" s="441">
        <v>1</v>
      </c>
      <c r="F439" s="442">
        <v>1201909</v>
      </c>
      <c r="G439" s="438"/>
    </row>
    <row r="440" spans="1:7" s="449" customFormat="1" x14ac:dyDescent="0.2">
      <c r="A440" s="439">
        <v>22</v>
      </c>
      <c r="B440" s="440" t="s">
        <v>1835</v>
      </c>
      <c r="C440" s="701"/>
      <c r="D440" s="441" t="s">
        <v>1434</v>
      </c>
      <c r="E440" s="441">
        <v>1</v>
      </c>
      <c r="F440" s="442">
        <v>1201909</v>
      </c>
      <c r="G440" s="438"/>
    </row>
    <row r="441" spans="1:7" s="449" customFormat="1" x14ac:dyDescent="0.2">
      <c r="A441" s="444">
        <v>23</v>
      </c>
      <c r="B441" s="440" t="s">
        <v>1836</v>
      </c>
      <c r="C441" s="701"/>
      <c r="D441" s="441" t="s">
        <v>1434</v>
      </c>
      <c r="E441" s="441">
        <v>1</v>
      </c>
      <c r="F441" s="442">
        <v>1201909</v>
      </c>
      <c r="G441" s="438"/>
    </row>
    <row r="442" spans="1:7" s="449" customFormat="1" x14ac:dyDescent="0.2">
      <c r="A442" s="439">
        <v>24</v>
      </c>
      <c r="B442" s="440" t="s">
        <v>1837</v>
      </c>
      <c r="C442" s="702"/>
      <c r="D442" s="441" t="s">
        <v>1434</v>
      </c>
      <c r="E442" s="441">
        <v>1</v>
      </c>
      <c r="F442" s="442">
        <v>1201909</v>
      </c>
      <c r="G442" s="438"/>
    </row>
    <row r="443" spans="1:7" ht="15.75" customHeight="1" x14ac:dyDescent="0.2">
      <c r="A443" s="433" t="s">
        <v>100</v>
      </c>
      <c r="B443" s="434" t="s">
        <v>101</v>
      </c>
      <c r="C443" s="435"/>
      <c r="D443" s="436"/>
      <c r="E443" s="436"/>
      <c r="F443" s="437">
        <v>26547925</v>
      </c>
      <c r="G443" s="438"/>
    </row>
    <row r="444" spans="1:7" x14ac:dyDescent="0.2">
      <c r="A444" s="439">
        <v>1</v>
      </c>
      <c r="B444" s="440" t="s">
        <v>1838</v>
      </c>
      <c r="C444" s="701" t="s">
        <v>1437</v>
      </c>
      <c r="D444" s="441" t="s">
        <v>1438</v>
      </c>
      <c r="E444" s="441">
        <v>1</v>
      </c>
      <c r="F444" s="442">
        <v>120191</v>
      </c>
      <c r="G444" s="438"/>
    </row>
    <row r="445" spans="1:7" x14ac:dyDescent="0.2">
      <c r="A445" s="439">
        <v>2</v>
      </c>
      <c r="B445" s="440" t="s">
        <v>1839</v>
      </c>
      <c r="C445" s="701"/>
      <c r="D445" s="441" t="s">
        <v>1438</v>
      </c>
      <c r="E445" s="441">
        <v>1</v>
      </c>
      <c r="F445" s="442">
        <v>120191</v>
      </c>
      <c r="G445" s="438"/>
    </row>
    <row r="446" spans="1:7" x14ac:dyDescent="0.2">
      <c r="A446" s="439">
        <v>3</v>
      </c>
      <c r="B446" s="440" t="s">
        <v>1840</v>
      </c>
      <c r="C446" s="701"/>
      <c r="D446" s="441" t="s">
        <v>1438</v>
      </c>
      <c r="E446" s="441">
        <v>1</v>
      </c>
      <c r="F446" s="442">
        <v>120191</v>
      </c>
      <c r="G446" s="438"/>
    </row>
    <row r="447" spans="1:7" x14ac:dyDescent="0.2">
      <c r="A447" s="439">
        <v>4</v>
      </c>
      <c r="B447" s="440" t="s">
        <v>1841</v>
      </c>
      <c r="C447" s="701"/>
      <c r="D447" s="441" t="s">
        <v>1438</v>
      </c>
      <c r="E447" s="441">
        <v>1</v>
      </c>
      <c r="F447" s="442">
        <v>120191</v>
      </c>
      <c r="G447" s="438"/>
    </row>
    <row r="448" spans="1:7" x14ac:dyDescent="0.2">
      <c r="A448" s="439">
        <v>5</v>
      </c>
      <c r="B448" s="440" t="s">
        <v>1842</v>
      </c>
      <c r="C448" s="701"/>
      <c r="D448" s="441" t="s">
        <v>1438</v>
      </c>
      <c r="E448" s="441">
        <v>1</v>
      </c>
      <c r="F448" s="442">
        <v>120191</v>
      </c>
      <c r="G448" s="438"/>
    </row>
    <row r="449" spans="1:7" x14ac:dyDescent="0.2">
      <c r="A449" s="439">
        <v>6</v>
      </c>
      <c r="B449" s="440" t="s">
        <v>1843</v>
      </c>
      <c r="C449" s="701"/>
      <c r="D449" s="441" t="s">
        <v>1438</v>
      </c>
      <c r="E449" s="441">
        <v>1</v>
      </c>
      <c r="F449" s="442">
        <v>120191</v>
      </c>
      <c r="G449" s="438"/>
    </row>
    <row r="450" spans="1:7" x14ac:dyDescent="0.2">
      <c r="A450" s="439">
        <v>7</v>
      </c>
      <c r="B450" s="440" t="s">
        <v>1844</v>
      </c>
      <c r="C450" s="701"/>
      <c r="D450" s="441" t="s">
        <v>1438</v>
      </c>
      <c r="E450" s="441">
        <v>1</v>
      </c>
      <c r="F450" s="442">
        <v>120191</v>
      </c>
      <c r="G450" s="438"/>
    </row>
    <row r="451" spans="1:7" x14ac:dyDescent="0.2">
      <c r="A451" s="439">
        <v>8</v>
      </c>
      <c r="B451" s="440" t="s">
        <v>1845</v>
      </c>
      <c r="C451" s="701"/>
      <c r="D451" s="441" t="s">
        <v>1438</v>
      </c>
      <c r="E451" s="441">
        <v>1</v>
      </c>
      <c r="F451" s="442">
        <v>120191</v>
      </c>
      <c r="G451" s="438"/>
    </row>
    <row r="452" spans="1:7" x14ac:dyDescent="0.2">
      <c r="A452" s="439">
        <v>9</v>
      </c>
      <c r="B452" s="440" t="s">
        <v>1846</v>
      </c>
      <c r="C452" s="701"/>
      <c r="D452" s="441" t="s">
        <v>1438</v>
      </c>
      <c r="E452" s="441">
        <v>1</v>
      </c>
      <c r="F452" s="442">
        <v>120191</v>
      </c>
      <c r="G452" s="438"/>
    </row>
    <row r="453" spans="1:7" x14ac:dyDescent="0.2">
      <c r="A453" s="439">
        <v>10</v>
      </c>
      <c r="B453" s="440" t="s">
        <v>1847</v>
      </c>
      <c r="C453" s="701"/>
      <c r="D453" s="441" t="s">
        <v>1438</v>
      </c>
      <c r="E453" s="441">
        <v>1</v>
      </c>
      <c r="F453" s="442">
        <v>120191</v>
      </c>
      <c r="G453" s="438"/>
    </row>
    <row r="454" spans="1:7" x14ac:dyDescent="0.2">
      <c r="A454" s="439">
        <v>11</v>
      </c>
      <c r="B454" s="440" t="s">
        <v>1848</v>
      </c>
      <c r="C454" s="701"/>
      <c r="D454" s="441" t="s">
        <v>1438</v>
      </c>
      <c r="E454" s="441">
        <v>1</v>
      </c>
      <c r="F454" s="442">
        <v>120191</v>
      </c>
      <c r="G454" s="438"/>
    </row>
    <row r="455" spans="1:7" x14ac:dyDescent="0.2">
      <c r="A455" s="439">
        <v>12</v>
      </c>
      <c r="B455" s="440" t="s">
        <v>1849</v>
      </c>
      <c r="C455" s="701"/>
      <c r="D455" s="441" t="s">
        <v>1438</v>
      </c>
      <c r="E455" s="441">
        <v>1</v>
      </c>
      <c r="F455" s="442">
        <v>120191</v>
      </c>
      <c r="G455" s="438"/>
    </row>
    <row r="456" spans="1:7" x14ac:dyDescent="0.2">
      <c r="A456" s="439">
        <v>13</v>
      </c>
      <c r="B456" s="440" t="s">
        <v>1850</v>
      </c>
      <c r="C456" s="701"/>
      <c r="D456" s="441" t="s">
        <v>1438</v>
      </c>
      <c r="E456" s="441">
        <v>1</v>
      </c>
      <c r="F456" s="442">
        <v>120191</v>
      </c>
      <c r="G456" s="438"/>
    </row>
    <row r="457" spans="1:7" x14ac:dyDescent="0.2">
      <c r="A457" s="439">
        <v>14</v>
      </c>
      <c r="B457" s="440" t="s">
        <v>1851</v>
      </c>
      <c r="C457" s="702"/>
      <c r="D457" s="441" t="s">
        <v>1438</v>
      </c>
      <c r="E457" s="441">
        <v>1</v>
      </c>
      <c r="F457" s="442">
        <v>120191</v>
      </c>
      <c r="G457" s="438"/>
    </row>
    <row r="458" spans="1:7" x14ac:dyDescent="0.2">
      <c r="A458" s="439">
        <v>15</v>
      </c>
      <c r="B458" s="440" t="s">
        <v>1852</v>
      </c>
      <c r="C458" s="703" t="s">
        <v>1433</v>
      </c>
      <c r="D458" s="441" t="s">
        <v>1438</v>
      </c>
      <c r="E458" s="441">
        <v>0.5</v>
      </c>
      <c r="F458" s="442">
        <v>600955</v>
      </c>
      <c r="G458" s="438"/>
    </row>
    <row r="459" spans="1:7" x14ac:dyDescent="0.2">
      <c r="A459" s="439">
        <v>16</v>
      </c>
      <c r="B459" s="440" t="s">
        <v>1853</v>
      </c>
      <c r="C459" s="703"/>
      <c r="D459" s="441" t="s">
        <v>1438</v>
      </c>
      <c r="E459" s="441">
        <v>0.5</v>
      </c>
      <c r="F459" s="442">
        <v>600955</v>
      </c>
      <c r="G459" s="438"/>
    </row>
    <row r="460" spans="1:7" x14ac:dyDescent="0.2">
      <c r="A460" s="439">
        <v>17</v>
      </c>
      <c r="B460" s="440" t="s">
        <v>1854</v>
      </c>
      <c r="C460" s="703"/>
      <c r="D460" s="441" t="s">
        <v>1438</v>
      </c>
      <c r="E460" s="441">
        <v>0.5</v>
      </c>
      <c r="F460" s="442">
        <v>600955</v>
      </c>
      <c r="G460" s="438"/>
    </row>
    <row r="461" spans="1:7" x14ac:dyDescent="0.2">
      <c r="A461" s="439">
        <v>18</v>
      </c>
      <c r="B461" s="440" t="s">
        <v>1855</v>
      </c>
      <c r="C461" s="703"/>
      <c r="D461" s="441" t="s">
        <v>1438</v>
      </c>
      <c r="E461" s="441">
        <v>0.5</v>
      </c>
      <c r="F461" s="442">
        <v>600955</v>
      </c>
      <c r="G461" s="438"/>
    </row>
    <row r="462" spans="1:7" x14ac:dyDescent="0.2">
      <c r="A462" s="439">
        <v>19</v>
      </c>
      <c r="B462" s="440" t="s">
        <v>1856</v>
      </c>
      <c r="C462" s="703"/>
      <c r="D462" s="441" t="s">
        <v>1438</v>
      </c>
      <c r="E462" s="441">
        <v>0.5</v>
      </c>
      <c r="F462" s="442">
        <v>600955</v>
      </c>
      <c r="G462" s="438"/>
    </row>
    <row r="463" spans="1:7" x14ac:dyDescent="0.2">
      <c r="A463" s="439">
        <v>20</v>
      </c>
      <c r="B463" s="440" t="s">
        <v>1857</v>
      </c>
      <c r="C463" s="703"/>
      <c r="D463" s="441" t="s">
        <v>1438</v>
      </c>
      <c r="E463" s="441">
        <v>0.5</v>
      </c>
      <c r="F463" s="442">
        <v>600955</v>
      </c>
      <c r="G463" s="438"/>
    </row>
    <row r="464" spans="1:7" s="438" customFormat="1" x14ac:dyDescent="0.2">
      <c r="A464" s="439">
        <v>21</v>
      </c>
      <c r="B464" s="440" t="s">
        <v>1858</v>
      </c>
      <c r="C464" s="703"/>
      <c r="D464" s="441" t="s">
        <v>1434</v>
      </c>
      <c r="E464" s="441">
        <v>1</v>
      </c>
      <c r="F464" s="442">
        <v>1201909</v>
      </c>
    </row>
    <row r="465" spans="1:7" x14ac:dyDescent="0.2">
      <c r="A465" s="439">
        <v>22</v>
      </c>
      <c r="B465" s="440" t="s">
        <v>1859</v>
      </c>
      <c r="C465" s="703"/>
      <c r="D465" s="441" t="s">
        <v>1438</v>
      </c>
      <c r="E465" s="441">
        <v>0.5</v>
      </c>
      <c r="F465" s="442">
        <v>600955</v>
      </c>
      <c r="G465" s="438"/>
    </row>
    <row r="466" spans="1:7" x14ac:dyDescent="0.2">
      <c r="A466" s="439">
        <v>23</v>
      </c>
      <c r="B466" s="440" t="s">
        <v>1860</v>
      </c>
      <c r="C466" s="703"/>
      <c r="D466" s="441" t="s">
        <v>1438</v>
      </c>
      <c r="E466" s="441">
        <v>0.5</v>
      </c>
      <c r="F466" s="442">
        <v>600955</v>
      </c>
      <c r="G466" s="438"/>
    </row>
    <row r="467" spans="1:7" x14ac:dyDescent="0.2">
      <c r="A467" s="439">
        <v>24</v>
      </c>
      <c r="B467" s="440" t="s">
        <v>1861</v>
      </c>
      <c r="C467" s="703"/>
      <c r="D467" s="441" t="s">
        <v>1438</v>
      </c>
      <c r="E467" s="441">
        <v>0.5</v>
      </c>
      <c r="F467" s="442">
        <v>600955</v>
      </c>
      <c r="G467" s="438"/>
    </row>
    <row r="468" spans="1:7" s="449" customFormat="1" x14ac:dyDescent="0.2">
      <c r="A468" s="439">
        <v>25</v>
      </c>
      <c r="B468" s="440" t="s">
        <v>1862</v>
      </c>
      <c r="C468" s="703"/>
      <c r="D468" s="441" t="s">
        <v>1438</v>
      </c>
      <c r="E468" s="441">
        <v>0.5</v>
      </c>
      <c r="F468" s="442">
        <v>600955</v>
      </c>
      <c r="G468" s="438"/>
    </row>
    <row r="469" spans="1:7" s="449" customFormat="1" x14ac:dyDescent="0.2">
      <c r="A469" s="439">
        <v>26</v>
      </c>
      <c r="B469" s="440" t="s">
        <v>1863</v>
      </c>
      <c r="C469" s="703"/>
      <c r="D469" s="441" t="s">
        <v>1438</v>
      </c>
      <c r="E469" s="441">
        <v>0.5</v>
      </c>
      <c r="F469" s="442">
        <v>600955</v>
      </c>
      <c r="G469" s="438"/>
    </row>
    <row r="470" spans="1:7" s="449" customFormat="1" x14ac:dyDescent="0.2">
      <c r="A470" s="439">
        <v>27</v>
      </c>
      <c r="B470" s="440" t="s">
        <v>1864</v>
      </c>
      <c r="C470" s="703"/>
      <c r="D470" s="441" t="s">
        <v>1434</v>
      </c>
      <c r="E470" s="441">
        <v>1</v>
      </c>
      <c r="F470" s="442">
        <v>1201909</v>
      </c>
      <c r="G470" s="438"/>
    </row>
    <row r="471" spans="1:7" s="449" customFormat="1" x14ac:dyDescent="0.2">
      <c r="A471" s="439">
        <v>28</v>
      </c>
      <c r="B471" s="440" t="s">
        <v>1865</v>
      </c>
      <c r="C471" s="703"/>
      <c r="D471" s="441" t="s">
        <v>1434</v>
      </c>
      <c r="E471" s="441">
        <v>1</v>
      </c>
      <c r="F471" s="442">
        <v>1201909</v>
      </c>
      <c r="G471" s="438"/>
    </row>
    <row r="472" spans="1:7" s="449" customFormat="1" x14ac:dyDescent="0.2">
      <c r="A472" s="439">
        <v>29</v>
      </c>
      <c r="B472" s="440" t="s">
        <v>1866</v>
      </c>
      <c r="C472" s="703"/>
      <c r="D472" s="441" t="s">
        <v>1434</v>
      </c>
      <c r="E472" s="441">
        <v>1</v>
      </c>
      <c r="F472" s="442">
        <v>1201909</v>
      </c>
      <c r="G472" s="438"/>
    </row>
    <row r="473" spans="1:7" s="449" customFormat="1" x14ac:dyDescent="0.2">
      <c r="A473" s="439">
        <v>30</v>
      </c>
      <c r="B473" s="440" t="s">
        <v>1867</v>
      </c>
      <c r="C473" s="703"/>
      <c r="D473" s="441" t="s">
        <v>1434</v>
      </c>
      <c r="E473" s="441">
        <v>1</v>
      </c>
      <c r="F473" s="442">
        <v>1201909</v>
      </c>
      <c r="G473" s="438"/>
    </row>
    <row r="474" spans="1:7" s="449" customFormat="1" x14ac:dyDescent="0.2">
      <c r="A474" s="439">
        <v>31</v>
      </c>
      <c r="B474" s="440" t="s">
        <v>1868</v>
      </c>
      <c r="C474" s="703"/>
      <c r="D474" s="441" t="s">
        <v>1434</v>
      </c>
      <c r="E474" s="441">
        <v>1</v>
      </c>
      <c r="F474" s="442">
        <v>1201909</v>
      </c>
      <c r="G474" s="438"/>
    </row>
    <row r="475" spans="1:7" s="449" customFormat="1" x14ac:dyDescent="0.2">
      <c r="A475" s="439">
        <v>32</v>
      </c>
      <c r="B475" s="440" t="s">
        <v>1869</v>
      </c>
      <c r="C475" s="703"/>
      <c r="D475" s="441" t="s">
        <v>1434</v>
      </c>
      <c r="E475" s="441">
        <v>1</v>
      </c>
      <c r="F475" s="442">
        <v>1201909</v>
      </c>
      <c r="G475" s="438"/>
    </row>
    <row r="476" spans="1:7" s="449" customFormat="1" x14ac:dyDescent="0.2">
      <c r="A476" s="439">
        <v>33</v>
      </c>
      <c r="B476" s="440" t="s">
        <v>1870</v>
      </c>
      <c r="C476" s="703"/>
      <c r="D476" s="441" t="s">
        <v>1434</v>
      </c>
      <c r="E476" s="441">
        <v>1</v>
      </c>
      <c r="F476" s="442">
        <v>1201909</v>
      </c>
      <c r="G476" s="438"/>
    </row>
    <row r="477" spans="1:7" s="449" customFormat="1" x14ac:dyDescent="0.2">
      <c r="A477" s="439">
        <v>34</v>
      </c>
      <c r="B477" s="440" t="s">
        <v>1871</v>
      </c>
      <c r="C477" s="703"/>
      <c r="D477" s="441" t="s">
        <v>1434</v>
      </c>
      <c r="E477" s="441">
        <v>1</v>
      </c>
      <c r="F477" s="442">
        <v>1201909</v>
      </c>
      <c r="G477" s="438"/>
    </row>
    <row r="478" spans="1:7" s="449" customFormat="1" x14ac:dyDescent="0.2">
      <c r="A478" s="439">
        <v>35</v>
      </c>
      <c r="B478" s="440" t="s">
        <v>1872</v>
      </c>
      <c r="C478" s="703"/>
      <c r="D478" s="441" t="s">
        <v>1434</v>
      </c>
      <c r="E478" s="441">
        <v>1</v>
      </c>
      <c r="F478" s="442">
        <v>1201909</v>
      </c>
      <c r="G478" s="438"/>
    </row>
    <row r="479" spans="1:7" s="449" customFormat="1" x14ac:dyDescent="0.2">
      <c r="A479" s="439">
        <v>36</v>
      </c>
      <c r="B479" s="440" t="s">
        <v>1873</v>
      </c>
      <c r="C479" s="703"/>
      <c r="D479" s="441" t="s">
        <v>1434</v>
      </c>
      <c r="E479" s="441">
        <v>1</v>
      </c>
      <c r="F479" s="442">
        <v>1201909</v>
      </c>
      <c r="G479" s="438"/>
    </row>
    <row r="480" spans="1:7" s="449" customFormat="1" x14ac:dyDescent="0.2">
      <c r="A480" s="439">
        <v>37</v>
      </c>
      <c r="B480" s="440" t="s">
        <v>1874</v>
      </c>
      <c r="C480" s="703"/>
      <c r="D480" s="441" t="s">
        <v>1434</v>
      </c>
      <c r="E480" s="441">
        <v>1</v>
      </c>
      <c r="F480" s="442">
        <v>1201909</v>
      </c>
      <c r="G480" s="438"/>
    </row>
    <row r="481" spans="1:7" s="449" customFormat="1" x14ac:dyDescent="0.2">
      <c r="A481" s="439">
        <v>38</v>
      </c>
      <c r="B481" s="440" t="s">
        <v>1875</v>
      </c>
      <c r="C481" s="703"/>
      <c r="D481" s="441" t="s">
        <v>1434</v>
      </c>
      <c r="E481" s="441">
        <v>1</v>
      </c>
      <c r="F481" s="442">
        <v>1201909</v>
      </c>
      <c r="G481" s="438"/>
    </row>
    <row r="482" spans="1:7" s="449" customFormat="1" x14ac:dyDescent="0.2">
      <c r="A482" s="439">
        <v>39</v>
      </c>
      <c r="B482" s="440" t="s">
        <v>1876</v>
      </c>
      <c r="C482" s="703"/>
      <c r="D482" s="441" t="s">
        <v>1434</v>
      </c>
      <c r="E482" s="441">
        <v>1</v>
      </c>
      <c r="F482" s="442">
        <v>1201909</v>
      </c>
      <c r="G482" s="438"/>
    </row>
    <row r="483" spans="1:7" s="449" customFormat="1" x14ac:dyDescent="0.2">
      <c r="A483" s="439">
        <v>40</v>
      </c>
      <c r="B483" s="440" t="s">
        <v>1877</v>
      </c>
      <c r="C483" s="441" t="s">
        <v>1453</v>
      </c>
      <c r="D483" s="441" t="s">
        <v>1438</v>
      </c>
      <c r="E483" s="441">
        <v>0.75</v>
      </c>
      <c r="F483" s="442">
        <v>1428020</v>
      </c>
      <c r="G483" s="438"/>
    </row>
    <row r="484" spans="1:7" ht="15.75" customHeight="1" x14ac:dyDescent="0.2">
      <c r="A484" s="433" t="s">
        <v>232</v>
      </c>
      <c r="B484" s="434" t="s">
        <v>71</v>
      </c>
      <c r="C484" s="435"/>
      <c r="D484" s="436"/>
      <c r="E484" s="436"/>
      <c r="F484" s="437">
        <v>29687158</v>
      </c>
      <c r="G484" s="438"/>
    </row>
    <row r="485" spans="1:7" x14ac:dyDescent="0.2">
      <c r="A485" s="444">
        <v>1</v>
      </c>
      <c r="B485" s="440" t="s">
        <v>1878</v>
      </c>
      <c r="C485" s="704" t="s">
        <v>1437</v>
      </c>
      <c r="D485" s="441" t="s">
        <v>1438</v>
      </c>
      <c r="E485" s="441">
        <v>1</v>
      </c>
      <c r="F485" s="442">
        <v>120191</v>
      </c>
      <c r="G485" s="438"/>
    </row>
    <row r="486" spans="1:7" x14ac:dyDescent="0.2">
      <c r="A486" s="444">
        <v>2</v>
      </c>
      <c r="B486" s="440" t="s">
        <v>1879</v>
      </c>
      <c r="C486" s="699"/>
      <c r="D486" s="441" t="s">
        <v>1438</v>
      </c>
      <c r="E486" s="441">
        <v>1</v>
      </c>
      <c r="F486" s="442">
        <v>120191</v>
      </c>
      <c r="G486" s="438"/>
    </row>
    <row r="487" spans="1:7" x14ac:dyDescent="0.2">
      <c r="A487" s="444">
        <v>3</v>
      </c>
      <c r="B487" s="440" t="s">
        <v>1880</v>
      </c>
      <c r="C487" s="700" t="s">
        <v>1433</v>
      </c>
      <c r="D487" s="441" t="s">
        <v>1438</v>
      </c>
      <c r="E487" s="441">
        <v>0.5</v>
      </c>
      <c r="F487" s="442">
        <v>600955</v>
      </c>
      <c r="G487" s="438"/>
    </row>
    <row r="488" spans="1:7" x14ac:dyDescent="0.2">
      <c r="A488" s="444">
        <v>4</v>
      </c>
      <c r="B488" s="440" t="s">
        <v>1599</v>
      </c>
      <c r="C488" s="701"/>
      <c r="D488" s="441" t="s">
        <v>1438</v>
      </c>
      <c r="E488" s="441">
        <v>0.5</v>
      </c>
      <c r="F488" s="442">
        <v>600955</v>
      </c>
      <c r="G488" s="438"/>
    </row>
    <row r="489" spans="1:7" x14ac:dyDescent="0.2">
      <c r="A489" s="444">
        <v>5</v>
      </c>
      <c r="B489" s="440" t="s">
        <v>1881</v>
      </c>
      <c r="C489" s="701"/>
      <c r="D489" s="441" t="s">
        <v>1438</v>
      </c>
      <c r="E489" s="441">
        <v>0.5</v>
      </c>
      <c r="F489" s="442">
        <v>600955</v>
      </c>
      <c r="G489" s="438"/>
    </row>
    <row r="490" spans="1:7" x14ac:dyDescent="0.2">
      <c r="A490" s="444">
        <v>6</v>
      </c>
      <c r="B490" s="440" t="s">
        <v>1882</v>
      </c>
      <c r="C490" s="701"/>
      <c r="D490" s="441" t="s">
        <v>1438</v>
      </c>
      <c r="E490" s="441">
        <v>0.5</v>
      </c>
      <c r="F490" s="442">
        <v>600955</v>
      </c>
      <c r="G490" s="438"/>
    </row>
    <row r="491" spans="1:7" x14ac:dyDescent="0.2">
      <c r="A491" s="444">
        <v>7</v>
      </c>
      <c r="B491" s="440" t="s">
        <v>1883</v>
      </c>
      <c r="C491" s="701"/>
      <c r="D491" s="441" t="s">
        <v>1438</v>
      </c>
      <c r="E491" s="441">
        <v>0.5</v>
      </c>
      <c r="F491" s="442">
        <v>600955</v>
      </c>
      <c r="G491" s="438"/>
    </row>
    <row r="492" spans="1:7" x14ac:dyDescent="0.2">
      <c r="A492" s="444">
        <v>8</v>
      </c>
      <c r="B492" s="440" t="s">
        <v>1884</v>
      </c>
      <c r="C492" s="701"/>
      <c r="D492" s="441" t="s">
        <v>1438</v>
      </c>
      <c r="E492" s="441">
        <v>0.5</v>
      </c>
      <c r="F492" s="442">
        <v>600955</v>
      </c>
      <c r="G492" s="438"/>
    </row>
    <row r="493" spans="1:7" x14ac:dyDescent="0.2">
      <c r="A493" s="444">
        <v>9</v>
      </c>
      <c r="B493" s="440" t="s">
        <v>1885</v>
      </c>
      <c r="C493" s="701"/>
      <c r="D493" s="441" t="s">
        <v>1438</v>
      </c>
      <c r="E493" s="441">
        <v>0.5</v>
      </c>
      <c r="F493" s="442">
        <v>600955</v>
      </c>
      <c r="G493" s="438"/>
    </row>
    <row r="494" spans="1:7" x14ac:dyDescent="0.2">
      <c r="A494" s="444">
        <v>10</v>
      </c>
      <c r="B494" s="440" t="s">
        <v>1604</v>
      </c>
      <c r="C494" s="701"/>
      <c r="D494" s="441" t="s">
        <v>1434</v>
      </c>
      <c r="E494" s="441">
        <v>1</v>
      </c>
      <c r="F494" s="442">
        <v>1201909</v>
      </c>
      <c r="G494" s="438"/>
    </row>
    <row r="495" spans="1:7" x14ac:dyDescent="0.2">
      <c r="A495" s="444">
        <v>11</v>
      </c>
      <c r="B495" s="440" t="s">
        <v>1610</v>
      </c>
      <c r="C495" s="701"/>
      <c r="D495" s="441" t="s">
        <v>1434</v>
      </c>
      <c r="E495" s="441">
        <v>1</v>
      </c>
      <c r="F495" s="442">
        <v>1201909</v>
      </c>
      <c r="G495" s="438"/>
    </row>
    <row r="496" spans="1:7" x14ac:dyDescent="0.2">
      <c r="A496" s="444">
        <v>12</v>
      </c>
      <c r="B496" s="440" t="s">
        <v>1886</v>
      </c>
      <c r="C496" s="701"/>
      <c r="D496" s="441" t="s">
        <v>1438</v>
      </c>
      <c r="E496" s="441">
        <v>0.5</v>
      </c>
      <c r="F496" s="442">
        <v>600955</v>
      </c>
      <c r="G496" s="438"/>
    </row>
    <row r="497" spans="1:7" x14ac:dyDescent="0.2">
      <c r="A497" s="444">
        <v>13</v>
      </c>
      <c r="B497" s="440" t="s">
        <v>1887</v>
      </c>
      <c r="C497" s="701"/>
      <c r="D497" s="441" t="s">
        <v>1434</v>
      </c>
      <c r="E497" s="441">
        <v>1</v>
      </c>
      <c r="F497" s="442">
        <v>1201909</v>
      </c>
      <c r="G497" s="438"/>
    </row>
    <row r="498" spans="1:7" s="438" customFormat="1" x14ac:dyDescent="0.2">
      <c r="A498" s="444">
        <v>14</v>
      </c>
      <c r="B498" s="440" t="s">
        <v>1888</v>
      </c>
      <c r="C498" s="701"/>
      <c r="D498" s="441" t="s">
        <v>1434</v>
      </c>
      <c r="E498" s="441">
        <v>1</v>
      </c>
      <c r="F498" s="442">
        <v>1201909</v>
      </c>
    </row>
    <row r="499" spans="1:7" x14ac:dyDescent="0.2">
      <c r="A499" s="444">
        <v>15</v>
      </c>
      <c r="B499" s="440" t="s">
        <v>1889</v>
      </c>
      <c r="C499" s="701"/>
      <c r="D499" s="441" t="s">
        <v>1434</v>
      </c>
      <c r="E499" s="441">
        <v>1</v>
      </c>
      <c r="F499" s="442">
        <v>1201909</v>
      </c>
      <c r="G499" s="438"/>
    </row>
    <row r="500" spans="1:7" s="449" customFormat="1" x14ac:dyDescent="0.2">
      <c r="A500" s="444">
        <v>16</v>
      </c>
      <c r="B500" s="440" t="s">
        <v>1890</v>
      </c>
      <c r="C500" s="701"/>
      <c r="D500" s="441" t="s">
        <v>1438</v>
      </c>
      <c r="E500" s="441">
        <v>0.5</v>
      </c>
      <c r="F500" s="442">
        <v>600955</v>
      </c>
      <c r="G500" s="438"/>
    </row>
    <row r="501" spans="1:7" s="449" customFormat="1" x14ac:dyDescent="0.2">
      <c r="A501" s="444">
        <v>17</v>
      </c>
      <c r="B501" s="440" t="s">
        <v>1891</v>
      </c>
      <c r="C501" s="701"/>
      <c r="D501" s="441" t="s">
        <v>1434</v>
      </c>
      <c r="E501" s="441">
        <v>1</v>
      </c>
      <c r="F501" s="442">
        <v>1201909</v>
      </c>
      <c r="G501" s="438"/>
    </row>
    <row r="502" spans="1:7" s="449" customFormat="1" x14ac:dyDescent="0.2">
      <c r="A502" s="444">
        <v>18</v>
      </c>
      <c r="B502" s="440" t="s">
        <v>1892</v>
      </c>
      <c r="C502" s="701"/>
      <c r="D502" s="441" t="s">
        <v>1438</v>
      </c>
      <c r="E502" s="441">
        <v>0.5</v>
      </c>
      <c r="F502" s="442">
        <v>600955</v>
      </c>
      <c r="G502" s="438"/>
    </row>
    <row r="503" spans="1:7" s="449" customFormat="1" x14ac:dyDescent="0.2">
      <c r="A503" s="444">
        <v>19</v>
      </c>
      <c r="B503" s="440" t="s">
        <v>1893</v>
      </c>
      <c r="C503" s="701"/>
      <c r="D503" s="441" t="s">
        <v>1434</v>
      </c>
      <c r="E503" s="441">
        <v>1</v>
      </c>
      <c r="F503" s="442">
        <v>1201909</v>
      </c>
      <c r="G503" s="438"/>
    </row>
    <row r="504" spans="1:7" s="449" customFormat="1" x14ac:dyDescent="0.2">
      <c r="A504" s="444">
        <v>20</v>
      </c>
      <c r="B504" s="440" t="s">
        <v>1894</v>
      </c>
      <c r="C504" s="701"/>
      <c r="D504" s="441" t="s">
        <v>1434</v>
      </c>
      <c r="E504" s="441">
        <v>1</v>
      </c>
      <c r="F504" s="442">
        <v>1201909</v>
      </c>
      <c r="G504" s="438"/>
    </row>
    <row r="505" spans="1:7" s="449" customFormat="1" x14ac:dyDescent="0.2">
      <c r="A505" s="444">
        <v>21</v>
      </c>
      <c r="B505" s="440" t="s">
        <v>1895</v>
      </c>
      <c r="C505" s="701"/>
      <c r="D505" s="441" t="s">
        <v>1434</v>
      </c>
      <c r="E505" s="441">
        <v>1</v>
      </c>
      <c r="F505" s="442">
        <v>1201909</v>
      </c>
      <c r="G505" s="438"/>
    </row>
    <row r="506" spans="1:7" s="449" customFormat="1" x14ac:dyDescent="0.2">
      <c r="A506" s="444">
        <v>22</v>
      </c>
      <c r="B506" s="440" t="s">
        <v>1896</v>
      </c>
      <c r="C506" s="701"/>
      <c r="D506" s="441" t="s">
        <v>1434</v>
      </c>
      <c r="E506" s="441">
        <v>1</v>
      </c>
      <c r="F506" s="442">
        <v>1201909</v>
      </c>
      <c r="G506" s="438"/>
    </row>
    <row r="507" spans="1:7" s="449" customFormat="1" x14ac:dyDescent="0.2">
      <c r="A507" s="444">
        <v>23</v>
      </c>
      <c r="B507" s="440" t="s">
        <v>1897</v>
      </c>
      <c r="C507" s="701"/>
      <c r="D507" s="441" t="s">
        <v>1434</v>
      </c>
      <c r="E507" s="441">
        <v>1</v>
      </c>
      <c r="F507" s="442">
        <v>1201909</v>
      </c>
      <c r="G507" s="438"/>
    </row>
    <row r="508" spans="1:7" s="449" customFormat="1" x14ac:dyDescent="0.2">
      <c r="A508" s="444">
        <v>24</v>
      </c>
      <c r="B508" s="440" t="s">
        <v>1898</v>
      </c>
      <c r="C508" s="701"/>
      <c r="D508" s="441" t="s">
        <v>1434</v>
      </c>
      <c r="E508" s="441">
        <v>1</v>
      </c>
      <c r="F508" s="442">
        <v>1201909</v>
      </c>
      <c r="G508" s="438"/>
    </row>
    <row r="509" spans="1:7" s="449" customFormat="1" x14ac:dyDescent="0.2">
      <c r="A509" s="444">
        <v>25</v>
      </c>
      <c r="B509" s="440" t="s">
        <v>1899</v>
      </c>
      <c r="C509" s="701"/>
      <c r="D509" s="441" t="s">
        <v>1434</v>
      </c>
      <c r="E509" s="441">
        <v>1</v>
      </c>
      <c r="F509" s="442">
        <v>1201909</v>
      </c>
      <c r="G509" s="438"/>
    </row>
    <row r="510" spans="1:7" s="449" customFormat="1" x14ac:dyDescent="0.2">
      <c r="A510" s="444">
        <v>26</v>
      </c>
      <c r="B510" s="440" t="s">
        <v>1900</v>
      </c>
      <c r="C510" s="701"/>
      <c r="D510" s="441" t="s">
        <v>1438</v>
      </c>
      <c r="E510" s="441">
        <v>0.5</v>
      </c>
      <c r="F510" s="442">
        <v>600955</v>
      </c>
      <c r="G510" s="438"/>
    </row>
    <row r="511" spans="1:7" s="449" customFormat="1" x14ac:dyDescent="0.2">
      <c r="A511" s="444">
        <v>27</v>
      </c>
      <c r="B511" s="440" t="s">
        <v>1901</v>
      </c>
      <c r="C511" s="701"/>
      <c r="D511" s="441" t="s">
        <v>1434</v>
      </c>
      <c r="E511" s="441">
        <v>1</v>
      </c>
      <c r="F511" s="442">
        <v>1201909</v>
      </c>
      <c r="G511" s="438"/>
    </row>
    <row r="512" spans="1:7" s="449" customFormat="1" x14ac:dyDescent="0.2">
      <c r="A512" s="444">
        <v>28</v>
      </c>
      <c r="B512" s="440" t="s">
        <v>1902</v>
      </c>
      <c r="C512" s="701"/>
      <c r="D512" s="441" t="s">
        <v>1434</v>
      </c>
      <c r="E512" s="441">
        <v>1</v>
      </c>
      <c r="F512" s="442">
        <v>1201909</v>
      </c>
      <c r="G512" s="438"/>
    </row>
    <row r="513" spans="1:7" s="449" customFormat="1" x14ac:dyDescent="0.2">
      <c r="A513" s="444">
        <v>29</v>
      </c>
      <c r="B513" s="440" t="s">
        <v>1903</v>
      </c>
      <c r="C513" s="701"/>
      <c r="D513" s="441" t="s">
        <v>1434</v>
      </c>
      <c r="E513" s="441">
        <v>1</v>
      </c>
      <c r="F513" s="442">
        <v>1201909</v>
      </c>
      <c r="G513" s="438"/>
    </row>
    <row r="514" spans="1:7" s="449" customFormat="1" x14ac:dyDescent="0.2">
      <c r="A514" s="444">
        <v>30</v>
      </c>
      <c r="B514" s="440" t="s">
        <v>1904</v>
      </c>
      <c r="C514" s="701"/>
      <c r="D514" s="441" t="s">
        <v>1434</v>
      </c>
      <c r="E514" s="441">
        <v>1</v>
      </c>
      <c r="F514" s="442">
        <v>1201909</v>
      </c>
      <c r="G514" s="438"/>
    </row>
    <row r="515" spans="1:7" s="449" customFormat="1" x14ac:dyDescent="0.2">
      <c r="A515" s="444">
        <v>31</v>
      </c>
      <c r="B515" s="440" t="s">
        <v>1905</v>
      </c>
      <c r="C515" s="701"/>
      <c r="D515" s="441" t="s">
        <v>1434</v>
      </c>
      <c r="E515" s="441">
        <v>1</v>
      </c>
      <c r="F515" s="442">
        <v>1201909</v>
      </c>
      <c r="G515" s="438"/>
    </row>
    <row r="516" spans="1:7" x14ac:dyDescent="0.2">
      <c r="A516" s="444">
        <v>32</v>
      </c>
      <c r="B516" s="440" t="s">
        <v>1906</v>
      </c>
      <c r="C516" s="702"/>
      <c r="D516" s="441" t="s">
        <v>1434</v>
      </c>
      <c r="E516" s="441">
        <v>1</v>
      </c>
      <c r="F516" s="442">
        <v>1201909</v>
      </c>
      <c r="G516" s="438"/>
    </row>
    <row r="517" spans="1:7" ht="15.75" customHeight="1" x14ac:dyDescent="0.2">
      <c r="A517" s="433" t="s">
        <v>117</v>
      </c>
      <c r="B517" s="434" t="s">
        <v>118</v>
      </c>
      <c r="C517" s="435"/>
      <c r="D517" s="436"/>
      <c r="E517" s="436"/>
      <c r="F517" s="437">
        <v>33398803</v>
      </c>
      <c r="G517" s="438"/>
    </row>
    <row r="518" spans="1:7" x14ac:dyDescent="0.2">
      <c r="A518" s="439">
        <v>1</v>
      </c>
      <c r="B518" s="440" t="s">
        <v>1907</v>
      </c>
      <c r="C518" s="700" t="s">
        <v>1437</v>
      </c>
      <c r="D518" s="441" t="s">
        <v>1438</v>
      </c>
      <c r="E518" s="441">
        <v>1</v>
      </c>
      <c r="F518" s="442">
        <v>120191</v>
      </c>
      <c r="G518" s="438"/>
    </row>
    <row r="519" spans="1:7" x14ac:dyDescent="0.2">
      <c r="A519" s="439">
        <v>2</v>
      </c>
      <c r="B519" s="440" t="s">
        <v>1908</v>
      </c>
      <c r="C519" s="701"/>
      <c r="D519" s="441" t="s">
        <v>1438</v>
      </c>
      <c r="E519" s="441">
        <v>1</v>
      </c>
      <c r="F519" s="442">
        <v>120191</v>
      </c>
      <c r="G519" s="438"/>
    </row>
    <row r="520" spans="1:7" x14ac:dyDescent="0.2">
      <c r="A520" s="439">
        <v>3</v>
      </c>
      <c r="B520" s="440" t="s">
        <v>1909</v>
      </c>
      <c r="C520" s="701"/>
      <c r="D520" s="441" t="s">
        <v>1438</v>
      </c>
      <c r="E520" s="441">
        <v>1</v>
      </c>
      <c r="F520" s="442">
        <v>120191</v>
      </c>
      <c r="G520" s="438"/>
    </row>
    <row r="521" spans="1:7" x14ac:dyDescent="0.2">
      <c r="A521" s="439">
        <v>4</v>
      </c>
      <c r="B521" s="440" t="s">
        <v>1910</v>
      </c>
      <c r="C521" s="701"/>
      <c r="D521" s="441" t="s">
        <v>1438</v>
      </c>
      <c r="E521" s="441">
        <v>1</v>
      </c>
      <c r="F521" s="442">
        <v>120191</v>
      </c>
      <c r="G521" s="438"/>
    </row>
    <row r="522" spans="1:7" x14ac:dyDescent="0.2">
      <c r="A522" s="439">
        <v>5</v>
      </c>
      <c r="B522" s="440" t="s">
        <v>1911</v>
      </c>
      <c r="C522" s="701"/>
      <c r="D522" s="441" t="s">
        <v>1438</v>
      </c>
      <c r="E522" s="441">
        <v>1</v>
      </c>
      <c r="F522" s="442">
        <v>120191</v>
      </c>
      <c r="G522" s="438"/>
    </row>
    <row r="523" spans="1:7" x14ac:dyDescent="0.2">
      <c r="A523" s="439">
        <v>6</v>
      </c>
      <c r="B523" s="440" t="s">
        <v>1912</v>
      </c>
      <c r="C523" s="702"/>
      <c r="D523" s="441" t="s">
        <v>1438</v>
      </c>
      <c r="E523" s="441">
        <v>1</v>
      </c>
      <c r="F523" s="442">
        <v>120191</v>
      </c>
      <c r="G523" s="438"/>
    </row>
    <row r="524" spans="1:7" ht="15" customHeight="1" x14ac:dyDescent="0.2">
      <c r="A524" s="439">
        <v>7</v>
      </c>
      <c r="B524" s="440" t="s">
        <v>1913</v>
      </c>
      <c r="C524" s="700" t="s">
        <v>1433</v>
      </c>
      <c r="D524" s="441" t="s">
        <v>1438</v>
      </c>
      <c r="E524" s="441">
        <v>0.5</v>
      </c>
      <c r="F524" s="442">
        <v>600955</v>
      </c>
      <c r="G524" s="438"/>
    </row>
    <row r="525" spans="1:7" x14ac:dyDescent="0.2">
      <c r="A525" s="439">
        <v>8</v>
      </c>
      <c r="B525" s="440" t="s">
        <v>1914</v>
      </c>
      <c r="C525" s="701"/>
      <c r="D525" s="441" t="s">
        <v>1434</v>
      </c>
      <c r="E525" s="441">
        <v>1</v>
      </c>
      <c r="F525" s="442">
        <v>1201909</v>
      </c>
      <c r="G525" s="438"/>
    </row>
    <row r="526" spans="1:7" x14ac:dyDescent="0.2">
      <c r="A526" s="439">
        <v>9</v>
      </c>
      <c r="B526" s="440" t="s">
        <v>1915</v>
      </c>
      <c r="C526" s="701"/>
      <c r="D526" s="441" t="s">
        <v>1434</v>
      </c>
      <c r="E526" s="441">
        <v>1</v>
      </c>
      <c r="F526" s="442">
        <v>1201909</v>
      </c>
      <c r="G526" s="438"/>
    </row>
    <row r="527" spans="1:7" x14ac:dyDescent="0.2">
      <c r="A527" s="439">
        <v>10</v>
      </c>
      <c r="B527" s="440" t="s">
        <v>1916</v>
      </c>
      <c r="C527" s="701"/>
      <c r="D527" s="441" t="s">
        <v>1434</v>
      </c>
      <c r="E527" s="441">
        <v>1</v>
      </c>
      <c r="F527" s="442">
        <v>1201909</v>
      </c>
      <c r="G527" s="438"/>
    </row>
    <row r="528" spans="1:7" x14ac:dyDescent="0.2">
      <c r="A528" s="439">
        <v>11</v>
      </c>
      <c r="B528" s="440" t="s">
        <v>1917</v>
      </c>
      <c r="C528" s="701"/>
      <c r="D528" s="441" t="s">
        <v>1434</v>
      </c>
      <c r="E528" s="441">
        <v>1</v>
      </c>
      <c r="F528" s="442">
        <v>1201909</v>
      </c>
      <c r="G528" s="438"/>
    </row>
    <row r="529" spans="1:7" x14ac:dyDescent="0.2">
      <c r="A529" s="439">
        <v>12</v>
      </c>
      <c r="B529" s="440" t="s">
        <v>1918</v>
      </c>
      <c r="C529" s="701"/>
      <c r="D529" s="441" t="s">
        <v>1434</v>
      </c>
      <c r="E529" s="441">
        <v>1</v>
      </c>
      <c r="F529" s="442">
        <v>1201909</v>
      </c>
      <c r="G529" s="438"/>
    </row>
    <row r="530" spans="1:7" x14ac:dyDescent="0.2">
      <c r="A530" s="439">
        <v>13</v>
      </c>
      <c r="B530" s="440" t="s">
        <v>1919</v>
      </c>
      <c r="C530" s="701"/>
      <c r="D530" s="441" t="s">
        <v>1434</v>
      </c>
      <c r="E530" s="441">
        <v>1</v>
      </c>
      <c r="F530" s="442">
        <v>1201909</v>
      </c>
      <c r="G530" s="438"/>
    </row>
    <row r="531" spans="1:7" x14ac:dyDescent="0.2">
      <c r="A531" s="439">
        <v>14</v>
      </c>
      <c r="B531" s="440" t="s">
        <v>1920</v>
      </c>
      <c r="C531" s="701"/>
      <c r="D531" s="441" t="s">
        <v>1434</v>
      </c>
      <c r="E531" s="441">
        <v>1</v>
      </c>
      <c r="F531" s="442">
        <v>1201909</v>
      </c>
      <c r="G531" s="438"/>
    </row>
    <row r="532" spans="1:7" x14ac:dyDescent="0.2">
      <c r="A532" s="439">
        <v>15</v>
      </c>
      <c r="B532" s="440" t="s">
        <v>1921</v>
      </c>
      <c r="C532" s="701"/>
      <c r="D532" s="441" t="s">
        <v>1434</v>
      </c>
      <c r="E532" s="441">
        <v>1</v>
      </c>
      <c r="F532" s="442">
        <v>1201909</v>
      </c>
      <c r="G532" s="438"/>
    </row>
    <row r="533" spans="1:7" x14ac:dyDescent="0.2">
      <c r="A533" s="439">
        <v>16</v>
      </c>
      <c r="B533" s="440" t="s">
        <v>1922</v>
      </c>
      <c r="C533" s="701"/>
      <c r="D533" s="441" t="s">
        <v>1434</v>
      </c>
      <c r="E533" s="441">
        <v>1</v>
      </c>
      <c r="F533" s="442">
        <v>1201909</v>
      </c>
      <c r="G533" s="438"/>
    </row>
    <row r="534" spans="1:7" x14ac:dyDescent="0.2">
      <c r="A534" s="439">
        <v>17</v>
      </c>
      <c r="B534" s="440" t="s">
        <v>1923</v>
      </c>
      <c r="C534" s="701"/>
      <c r="D534" s="441" t="s">
        <v>1434</v>
      </c>
      <c r="E534" s="441">
        <v>1</v>
      </c>
      <c r="F534" s="442">
        <v>1201909</v>
      </c>
      <c r="G534" s="438"/>
    </row>
    <row r="535" spans="1:7" s="438" customFormat="1" x14ac:dyDescent="0.2">
      <c r="A535" s="439">
        <v>18</v>
      </c>
      <c r="B535" s="440" t="s">
        <v>1924</v>
      </c>
      <c r="C535" s="701"/>
      <c r="D535" s="441" t="s">
        <v>1434</v>
      </c>
      <c r="E535" s="441">
        <v>1</v>
      </c>
      <c r="F535" s="442">
        <v>1201909</v>
      </c>
    </row>
    <row r="536" spans="1:7" x14ac:dyDescent="0.2">
      <c r="A536" s="439">
        <v>19</v>
      </c>
      <c r="B536" s="440" t="s">
        <v>1925</v>
      </c>
      <c r="C536" s="701"/>
      <c r="D536" s="441" t="s">
        <v>1438</v>
      </c>
      <c r="E536" s="441">
        <v>0.5</v>
      </c>
      <c r="F536" s="442">
        <v>600955</v>
      </c>
      <c r="G536" s="438"/>
    </row>
    <row r="537" spans="1:7" x14ac:dyDescent="0.2">
      <c r="A537" s="439">
        <v>20</v>
      </c>
      <c r="B537" s="440" t="s">
        <v>1926</v>
      </c>
      <c r="C537" s="701"/>
      <c r="D537" s="441" t="s">
        <v>1438</v>
      </c>
      <c r="E537" s="441">
        <v>0.5</v>
      </c>
      <c r="F537" s="442">
        <v>600955</v>
      </c>
      <c r="G537" s="438"/>
    </row>
    <row r="538" spans="1:7" x14ac:dyDescent="0.2">
      <c r="A538" s="439">
        <v>21</v>
      </c>
      <c r="B538" s="440" t="s">
        <v>1927</v>
      </c>
      <c r="C538" s="701"/>
      <c r="D538" s="441" t="s">
        <v>1438</v>
      </c>
      <c r="E538" s="441">
        <v>0.5</v>
      </c>
      <c r="F538" s="442">
        <v>600955</v>
      </c>
      <c r="G538" s="438"/>
    </row>
    <row r="539" spans="1:7" x14ac:dyDescent="0.2">
      <c r="A539" s="439">
        <v>22</v>
      </c>
      <c r="B539" s="440" t="s">
        <v>1928</v>
      </c>
      <c r="C539" s="701"/>
      <c r="D539" s="441" t="s">
        <v>1434</v>
      </c>
      <c r="E539" s="441">
        <v>1</v>
      </c>
      <c r="F539" s="442">
        <v>1201909</v>
      </c>
      <c r="G539" s="438"/>
    </row>
    <row r="540" spans="1:7" x14ac:dyDescent="0.2">
      <c r="A540" s="439">
        <v>23</v>
      </c>
      <c r="B540" s="440" t="s">
        <v>1929</v>
      </c>
      <c r="C540" s="701"/>
      <c r="D540" s="441" t="s">
        <v>1434</v>
      </c>
      <c r="E540" s="441">
        <v>1</v>
      </c>
      <c r="F540" s="442">
        <v>1201909</v>
      </c>
      <c r="G540" s="438"/>
    </row>
    <row r="541" spans="1:7" x14ac:dyDescent="0.2">
      <c r="A541" s="439">
        <v>24</v>
      </c>
      <c r="B541" s="440" t="s">
        <v>1930</v>
      </c>
      <c r="C541" s="701"/>
      <c r="D541" s="441" t="s">
        <v>1434</v>
      </c>
      <c r="E541" s="441">
        <v>1</v>
      </c>
      <c r="F541" s="442">
        <v>1201909</v>
      </c>
      <c r="G541" s="438"/>
    </row>
    <row r="542" spans="1:7" s="449" customFormat="1" x14ac:dyDescent="0.2">
      <c r="A542" s="439">
        <v>25</v>
      </c>
      <c r="B542" s="440" t="s">
        <v>1931</v>
      </c>
      <c r="C542" s="701"/>
      <c r="D542" s="441" t="s">
        <v>1434</v>
      </c>
      <c r="E542" s="441">
        <v>1</v>
      </c>
      <c r="F542" s="442">
        <v>1201909</v>
      </c>
      <c r="G542" s="438"/>
    </row>
    <row r="543" spans="1:7" s="449" customFormat="1" x14ac:dyDescent="0.2">
      <c r="A543" s="439">
        <v>26</v>
      </c>
      <c r="B543" s="440" t="s">
        <v>1932</v>
      </c>
      <c r="C543" s="701"/>
      <c r="D543" s="441" t="s">
        <v>1434</v>
      </c>
      <c r="E543" s="441">
        <v>1</v>
      </c>
      <c r="F543" s="442">
        <v>1201909</v>
      </c>
      <c r="G543" s="438"/>
    </row>
    <row r="544" spans="1:7" s="449" customFormat="1" x14ac:dyDescent="0.2">
      <c r="A544" s="439">
        <v>27</v>
      </c>
      <c r="B544" s="440" t="s">
        <v>1933</v>
      </c>
      <c r="C544" s="701"/>
      <c r="D544" s="441" t="s">
        <v>1434</v>
      </c>
      <c r="E544" s="441">
        <v>1</v>
      </c>
      <c r="F544" s="442">
        <v>1201909</v>
      </c>
      <c r="G544" s="438"/>
    </row>
    <row r="545" spans="1:7" s="449" customFormat="1" x14ac:dyDescent="0.2">
      <c r="A545" s="439">
        <v>28</v>
      </c>
      <c r="B545" s="440" t="s">
        <v>1598</v>
      </c>
      <c r="C545" s="701"/>
      <c r="D545" s="441" t="s">
        <v>1434</v>
      </c>
      <c r="E545" s="441">
        <v>1</v>
      </c>
      <c r="F545" s="442">
        <v>1201909</v>
      </c>
      <c r="G545" s="438"/>
    </row>
    <row r="546" spans="1:7" s="449" customFormat="1" x14ac:dyDescent="0.2">
      <c r="A546" s="439">
        <v>29</v>
      </c>
      <c r="B546" s="440" t="s">
        <v>1934</v>
      </c>
      <c r="C546" s="701"/>
      <c r="D546" s="441" t="s">
        <v>1434</v>
      </c>
      <c r="E546" s="441">
        <v>1</v>
      </c>
      <c r="F546" s="442">
        <v>1201909</v>
      </c>
      <c r="G546" s="438"/>
    </row>
    <row r="547" spans="1:7" s="449" customFormat="1" x14ac:dyDescent="0.2">
      <c r="A547" s="439">
        <v>30</v>
      </c>
      <c r="B547" s="440" t="s">
        <v>1935</v>
      </c>
      <c r="C547" s="701"/>
      <c r="D547" s="441" t="s">
        <v>1434</v>
      </c>
      <c r="E547" s="441">
        <v>1</v>
      </c>
      <c r="F547" s="442">
        <v>1201909</v>
      </c>
      <c r="G547" s="438"/>
    </row>
    <row r="548" spans="1:7" s="449" customFormat="1" x14ac:dyDescent="0.2">
      <c r="A548" s="439">
        <v>31</v>
      </c>
      <c r="B548" s="440" t="s">
        <v>1936</v>
      </c>
      <c r="C548" s="701"/>
      <c r="D548" s="441" t="s">
        <v>1434</v>
      </c>
      <c r="E548" s="441">
        <v>1</v>
      </c>
      <c r="F548" s="442">
        <v>1201909</v>
      </c>
      <c r="G548" s="438"/>
    </row>
    <row r="549" spans="1:7" s="449" customFormat="1" x14ac:dyDescent="0.2">
      <c r="A549" s="439">
        <v>32</v>
      </c>
      <c r="B549" s="440" t="s">
        <v>1937</v>
      </c>
      <c r="C549" s="701"/>
      <c r="D549" s="441" t="s">
        <v>1438</v>
      </c>
      <c r="E549" s="441">
        <v>0.5</v>
      </c>
      <c r="F549" s="442">
        <v>600955</v>
      </c>
      <c r="G549" s="438"/>
    </row>
    <row r="550" spans="1:7" s="449" customFormat="1" x14ac:dyDescent="0.2">
      <c r="A550" s="439">
        <v>33</v>
      </c>
      <c r="B550" s="440" t="s">
        <v>1938</v>
      </c>
      <c r="C550" s="701"/>
      <c r="D550" s="441" t="s">
        <v>1438</v>
      </c>
      <c r="E550" s="441">
        <v>0.5</v>
      </c>
      <c r="F550" s="442">
        <v>600955</v>
      </c>
      <c r="G550" s="438"/>
    </row>
    <row r="551" spans="1:7" s="449" customFormat="1" x14ac:dyDescent="0.2">
      <c r="A551" s="439">
        <v>34</v>
      </c>
      <c r="B551" s="440" t="s">
        <v>1939</v>
      </c>
      <c r="C551" s="701"/>
      <c r="D551" s="441" t="s">
        <v>1434</v>
      </c>
      <c r="E551" s="441">
        <v>1</v>
      </c>
      <c r="F551" s="442">
        <v>1201909</v>
      </c>
      <c r="G551" s="438"/>
    </row>
    <row r="552" spans="1:7" s="449" customFormat="1" x14ac:dyDescent="0.2">
      <c r="A552" s="439">
        <v>35</v>
      </c>
      <c r="B552" s="440" t="s">
        <v>1795</v>
      </c>
      <c r="C552" s="702"/>
      <c r="D552" s="441" t="s">
        <v>1434</v>
      </c>
      <c r="E552" s="441">
        <v>1</v>
      </c>
      <c r="F552" s="442">
        <v>1201909</v>
      </c>
      <c r="G552" s="438"/>
    </row>
    <row r="553" spans="1:7" s="449" customFormat="1" x14ac:dyDescent="0.2">
      <c r="A553" s="439">
        <v>36</v>
      </c>
      <c r="B553" s="440" t="s">
        <v>1940</v>
      </c>
      <c r="C553" s="441" t="s">
        <v>1453</v>
      </c>
      <c r="D553" s="441" t="s">
        <v>1438</v>
      </c>
      <c r="E553" s="441">
        <v>0.75</v>
      </c>
      <c r="F553" s="442">
        <v>1428020</v>
      </c>
      <c r="G553" s="438"/>
    </row>
    <row r="554" spans="1:7" s="449" customFormat="1" ht="15.75" customHeight="1" x14ac:dyDescent="0.2">
      <c r="A554" s="433" t="s">
        <v>112</v>
      </c>
      <c r="B554" s="434" t="s">
        <v>113</v>
      </c>
      <c r="C554" s="435"/>
      <c r="D554" s="436"/>
      <c r="E554" s="436"/>
      <c r="F554" s="437">
        <v>37138995</v>
      </c>
      <c r="G554" s="438"/>
    </row>
    <row r="555" spans="1:7" s="449" customFormat="1" x14ac:dyDescent="0.2">
      <c r="A555" s="439">
        <v>1</v>
      </c>
      <c r="B555" s="440" t="s">
        <v>1941</v>
      </c>
      <c r="C555" s="700" t="s">
        <v>1437</v>
      </c>
      <c r="D555" s="441" t="s">
        <v>1438</v>
      </c>
      <c r="E555" s="441">
        <v>1</v>
      </c>
      <c r="F555" s="442">
        <v>120191</v>
      </c>
      <c r="G555" s="438"/>
    </row>
    <row r="556" spans="1:7" s="449" customFormat="1" x14ac:dyDescent="0.2">
      <c r="A556" s="439">
        <v>2</v>
      </c>
      <c r="B556" s="440" t="s">
        <v>1942</v>
      </c>
      <c r="C556" s="701"/>
      <c r="D556" s="441" t="s">
        <v>1438</v>
      </c>
      <c r="E556" s="441">
        <v>1</v>
      </c>
      <c r="F556" s="442">
        <v>120191</v>
      </c>
      <c r="G556" s="438"/>
    </row>
    <row r="557" spans="1:7" s="449" customFormat="1" x14ac:dyDescent="0.2">
      <c r="A557" s="439">
        <v>3</v>
      </c>
      <c r="B557" s="440" t="s">
        <v>1766</v>
      </c>
      <c r="C557" s="701"/>
      <c r="D557" s="441" t="s">
        <v>1438</v>
      </c>
      <c r="E557" s="441">
        <v>1</v>
      </c>
      <c r="F557" s="442">
        <v>120191</v>
      </c>
      <c r="G557" s="438"/>
    </row>
    <row r="558" spans="1:7" s="449" customFormat="1" x14ac:dyDescent="0.2">
      <c r="A558" s="439">
        <v>4</v>
      </c>
      <c r="B558" s="440" t="s">
        <v>1943</v>
      </c>
      <c r="C558" s="702"/>
      <c r="D558" s="441" t="s">
        <v>1438</v>
      </c>
      <c r="E558" s="441">
        <v>1</v>
      </c>
      <c r="F558" s="442">
        <v>120191</v>
      </c>
      <c r="G558" s="438"/>
    </row>
    <row r="559" spans="1:7" s="449" customFormat="1" x14ac:dyDescent="0.2">
      <c r="A559" s="439">
        <v>5</v>
      </c>
      <c r="B559" s="440" t="s">
        <v>1944</v>
      </c>
      <c r="C559" s="700" t="s">
        <v>1433</v>
      </c>
      <c r="D559" s="441" t="s">
        <v>1434</v>
      </c>
      <c r="E559" s="441">
        <v>1</v>
      </c>
      <c r="F559" s="442">
        <v>1201909</v>
      </c>
      <c r="G559" s="438"/>
    </row>
    <row r="560" spans="1:7" s="449" customFormat="1" x14ac:dyDescent="0.2">
      <c r="A560" s="439">
        <v>6</v>
      </c>
      <c r="B560" s="440" t="s">
        <v>1945</v>
      </c>
      <c r="C560" s="701"/>
      <c r="D560" s="441" t="s">
        <v>1438</v>
      </c>
      <c r="E560" s="441">
        <v>0.5</v>
      </c>
      <c r="F560" s="442">
        <v>600955</v>
      </c>
      <c r="G560" s="438"/>
    </row>
    <row r="561" spans="1:7" s="449" customFormat="1" x14ac:dyDescent="0.2">
      <c r="A561" s="439">
        <v>7</v>
      </c>
      <c r="B561" s="440" t="s">
        <v>1946</v>
      </c>
      <c r="C561" s="701"/>
      <c r="D561" s="441" t="s">
        <v>1438</v>
      </c>
      <c r="E561" s="441">
        <v>0.5</v>
      </c>
      <c r="F561" s="442">
        <v>600955</v>
      </c>
      <c r="G561" s="438"/>
    </row>
    <row r="562" spans="1:7" s="449" customFormat="1" x14ac:dyDescent="0.2">
      <c r="A562" s="439">
        <v>8</v>
      </c>
      <c r="B562" s="440" t="s">
        <v>1807</v>
      </c>
      <c r="C562" s="701"/>
      <c r="D562" s="441" t="s">
        <v>1434</v>
      </c>
      <c r="E562" s="441">
        <v>1</v>
      </c>
      <c r="F562" s="442">
        <v>1201909</v>
      </c>
      <c r="G562" s="438"/>
    </row>
    <row r="563" spans="1:7" s="449" customFormat="1" x14ac:dyDescent="0.2">
      <c r="A563" s="439">
        <v>9</v>
      </c>
      <c r="B563" s="440" t="s">
        <v>1947</v>
      </c>
      <c r="C563" s="701"/>
      <c r="D563" s="441" t="s">
        <v>1438</v>
      </c>
      <c r="E563" s="441">
        <v>0.5</v>
      </c>
      <c r="F563" s="442">
        <v>600955</v>
      </c>
      <c r="G563" s="438"/>
    </row>
    <row r="564" spans="1:7" s="449" customFormat="1" x14ac:dyDescent="0.2">
      <c r="A564" s="439">
        <v>10</v>
      </c>
      <c r="B564" s="440" t="s">
        <v>1948</v>
      </c>
      <c r="C564" s="701"/>
      <c r="D564" s="441" t="s">
        <v>1438</v>
      </c>
      <c r="E564" s="441">
        <v>0.5</v>
      </c>
      <c r="F564" s="442">
        <v>600955</v>
      </c>
      <c r="G564" s="438"/>
    </row>
    <row r="565" spans="1:7" s="449" customFormat="1" x14ac:dyDescent="0.2">
      <c r="A565" s="439">
        <v>11</v>
      </c>
      <c r="B565" s="440" t="s">
        <v>1949</v>
      </c>
      <c r="C565" s="701"/>
      <c r="D565" s="441" t="s">
        <v>1438</v>
      </c>
      <c r="E565" s="441">
        <v>0.5</v>
      </c>
      <c r="F565" s="442">
        <v>600955</v>
      </c>
      <c r="G565" s="438"/>
    </row>
    <row r="566" spans="1:7" s="449" customFormat="1" x14ac:dyDescent="0.2">
      <c r="A566" s="439">
        <v>12</v>
      </c>
      <c r="B566" s="440" t="s">
        <v>1472</v>
      </c>
      <c r="C566" s="701"/>
      <c r="D566" s="441" t="s">
        <v>1434</v>
      </c>
      <c r="E566" s="441">
        <v>1</v>
      </c>
      <c r="F566" s="442">
        <v>1201909</v>
      </c>
      <c r="G566" s="438"/>
    </row>
    <row r="567" spans="1:7" s="449" customFormat="1" x14ac:dyDescent="0.2">
      <c r="A567" s="439">
        <v>13</v>
      </c>
      <c r="B567" s="440" t="s">
        <v>1950</v>
      </c>
      <c r="C567" s="701"/>
      <c r="D567" s="441" t="s">
        <v>1438</v>
      </c>
      <c r="E567" s="441">
        <v>0.5</v>
      </c>
      <c r="F567" s="442">
        <v>600955</v>
      </c>
      <c r="G567" s="438"/>
    </row>
    <row r="568" spans="1:7" s="449" customFormat="1" x14ac:dyDescent="0.2">
      <c r="A568" s="439">
        <v>14</v>
      </c>
      <c r="B568" s="440" t="s">
        <v>1951</v>
      </c>
      <c r="C568" s="701"/>
      <c r="D568" s="441" t="s">
        <v>1438</v>
      </c>
      <c r="E568" s="441">
        <v>0.5</v>
      </c>
      <c r="F568" s="442">
        <v>600955</v>
      </c>
      <c r="G568" s="438"/>
    </row>
    <row r="569" spans="1:7" s="449" customFormat="1" x14ac:dyDescent="0.2">
      <c r="A569" s="439">
        <v>15</v>
      </c>
      <c r="B569" s="440" t="s">
        <v>1952</v>
      </c>
      <c r="C569" s="701"/>
      <c r="D569" s="441" t="s">
        <v>1434</v>
      </c>
      <c r="E569" s="441">
        <v>1</v>
      </c>
      <c r="F569" s="442">
        <v>1201909</v>
      </c>
      <c r="G569" s="438"/>
    </row>
    <row r="570" spans="1:7" s="449" customFormat="1" x14ac:dyDescent="0.2">
      <c r="A570" s="439">
        <v>16</v>
      </c>
      <c r="B570" s="440" t="s">
        <v>1953</v>
      </c>
      <c r="C570" s="701"/>
      <c r="D570" s="441" t="s">
        <v>1438</v>
      </c>
      <c r="E570" s="441">
        <v>0.5</v>
      </c>
      <c r="F570" s="442">
        <v>600955</v>
      </c>
      <c r="G570" s="438"/>
    </row>
    <row r="571" spans="1:7" s="449" customFormat="1" x14ac:dyDescent="0.2">
      <c r="A571" s="439">
        <v>17</v>
      </c>
      <c r="B571" s="440" t="s">
        <v>1954</v>
      </c>
      <c r="C571" s="701"/>
      <c r="D571" s="441" t="s">
        <v>1434</v>
      </c>
      <c r="E571" s="441">
        <v>1</v>
      </c>
      <c r="F571" s="442">
        <v>1201909</v>
      </c>
      <c r="G571" s="438"/>
    </row>
    <row r="572" spans="1:7" s="449" customFormat="1" x14ac:dyDescent="0.2">
      <c r="A572" s="439">
        <v>18</v>
      </c>
      <c r="B572" s="440" t="s">
        <v>1955</v>
      </c>
      <c r="C572" s="701"/>
      <c r="D572" s="441" t="s">
        <v>1434</v>
      </c>
      <c r="E572" s="441">
        <v>1</v>
      </c>
      <c r="F572" s="442">
        <v>1201909</v>
      </c>
      <c r="G572" s="438"/>
    </row>
    <row r="573" spans="1:7" s="449" customFormat="1" x14ac:dyDescent="0.2">
      <c r="A573" s="439">
        <v>19</v>
      </c>
      <c r="B573" s="440" t="s">
        <v>1956</v>
      </c>
      <c r="C573" s="701"/>
      <c r="D573" s="441" t="s">
        <v>1438</v>
      </c>
      <c r="E573" s="441">
        <v>0.5</v>
      </c>
      <c r="F573" s="442">
        <v>600955</v>
      </c>
      <c r="G573" s="438"/>
    </row>
    <row r="574" spans="1:7" x14ac:dyDescent="0.2">
      <c r="A574" s="439">
        <v>20</v>
      </c>
      <c r="B574" s="440" t="s">
        <v>1957</v>
      </c>
      <c r="C574" s="701"/>
      <c r="D574" s="441" t="s">
        <v>1434</v>
      </c>
      <c r="E574" s="441">
        <v>1</v>
      </c>
      <c r="F574" s="442">
        <v>1201909</v>
      </c>
      <c r="G574" s="438"/>
    </row>
    <row r="575" spans="1:7" x14ac:dyDescent="0.2">
      <c r="A575" s="439">
        <v>21</v>
      </c>
      <c r="B575" s="440" t="s">
        <v>1958</v>
      </c>
      <c r="C575" s="701"/>
      <c r="D575" s="441" t="s">
        <v>1434</v>
      </c>
      <c r="E575" s="441">
        <v>1</v>
      </c>
      <c r="F575" s="442">
        <v>1201909</v>
      </c>
      <c r="G575" s="438"/>
    </row>
    <row r="576" spans="1:7" x14ac:dyDescent="0.2">
      <c r="A576" s="439">
        <v>22</v>
      </c>
      <c r="B576" s="440" t="s">
        <v>1959</v>
      </c>
      <c r="C576" s="701"/>
      <c r="D576" s="441" t="s">
        <v>1434</v>
      </c>
      <c r="E576" s="441">
        <v>1</v>
      </c>
      <c r="F576" s="442">
        <v>1201909</v>
      </c>
      <c r="G576" s="438"/>
    </row>
    <row r="577" spans="1:7" s="438" customFormat="1" x14ac:dyDescent="0.2">
      <c r="A577" s="439">
        <v>23</v>
      </c>
      <c r="B577" s="440" t="s">
        <v>1960</v>
      </c>
      <c r="C577" s="701"/>
      <c r="D577" s="441" t="s">
        <v>1438</v>
      </c>
      <c r="E577" s="441">
        <v>0.5</v>
      </c>
      <c r="F577" s="442">
        <v>600955</v>
      </c>
    </row>
    <row r="578" spans="1:7" x14ac:dyDescent="0.2">
      <c r="A578" s="439">
        <v>24</v>
      </c>
      <c r="B578" s="440" t="s">
        <v>1961</v>
      </c>
      <c r="C578" s="701"/>
      <c r="D578" s="441" t="s">
        <v>1434</v>
      </c>
      <c r="E578" s="441">
        <v>1</v>
      </c>
      <c r="F578" s="442">
        <v>1201909</v>
      </c>
      <c r="G578" s="438"/>
    </row>
    <row r="579" spans="1:7" x14ac:dyDescent="0.2">
      <c r="A579" s="439">
        <v>25</v>
      </c>
      <c r="B579" s="440" t="s">
        <v>1962</v>
      </c>
      <c r="C579" s="701"/>
      <c r="D579" s="441" t="s">
        <v>1438</v>
      </c>
      <c r="E579" s="441">
        <v>0.5</v>
      </c>
      <c r="F579" s="442">
        <v>600955</v>
      </c>
      <c r="G579" s="438"/>
    </row>
    <row r="580" spans="1:7" s="449" customFormat="1" x14ac:dyDescent="0.2">
      <c r="A580" s="439">
        <v>26</v>
      </c>
      <c r="B580" s="440" t="s">
        <v>1963</v>
      </c>
      <c r="C580" s="701"/>
      <c r="D580" s="441" t="s">
        <v>1438</v>
      </c>
      <c r="E580" s="441">
        <v>0.5</v>
      </c>
      <c r="F580" s="442">
        <v>600955</v>
      </c>
      <c r="G580" s="438"/>
    </row>
    <row r="581" spans="1:7" s="449" customFormat="1" x14ac:dyDescent="0.2">
      <c r="A581" s="439">
        <v>27</v>
      </c>
      <c r="B581" s="440" t="s">
        <v>1964</v>
      </c>
      <c r="C581" s="701"/>
      <c r="D581" s="441" t="s">
        <v>1434</v>
      </c>
      <c r="E581" s="441">
        <v>1</v>
      </c>
      <c r="F581" s="442">
        <v>1201909</v>
      </c>
      <c r="G581" s="438"/>
    </row>
    <row r="582" spans="1:7" s="449" customFormat="1" x14ac:dyDescent="0.2">
      <c r="A582" s="439">
        <v>28</v>
      </c>
      <c r="B582" s="440" t="s">
        <v>1965</v>
      </c>
      <c r="C582" s="701"/>
      <c r="D582" s="441" t="s">
        <v>1438</v>
      </c>
      <c r="E582" s="441">
        <v>0.5</v>
      </c>
      <c r="F582" s="442">
        <v>600955</v>
      </c>
      <c r="G582" s="438"/>
    </row>
    <row r="583" spans="1:7" s="449" customFormat="1" x14ac:dyDescent="0.2">
      <c r="A583" s="439">
        <v>29</v>
      </c>
      <c r="B583" s="440" t="s">
        <v>1966</v>
      </c>
      <c r="C583" s="701"/>
      <c r="D583" s="441" t="s">
        <v>1434</v>
      </c>
      <c r="E583" s="441">
        <v>1</v>
      </c>
      <c r="F583" s="442">
        <v>1201909</v>
      </c>
      <c r="G583" s="438"/>
    </row>
    <row r="584" spans="1:7" s="449" customFormat="1" x14ac:dyDescent="0.2">
      <c r="A584" s="439">
        <v>30</v>
      </c>
      <c r="B584" s="440" t="s">
        <v>1967</v>
      </c>
      <c r="C584" s="701"/>
      <c r="D584" s="441" t="s">
        <v>1434</v>
      </c>
      <c r="E584" s="441">
        <v>1</v>
      </c>
      <c r="F584" s="442">
        <v>1201909</v>
      </c>
      <c r="G584" s="438"/>
    </row>
    <row r="585" spans="1:7" s="449" customFormat="1" x14ac:dyDescent="0.2">
      <c r="A585" s="439">
        <v>31</v>
      </c>
      <c r="B585" s="440" t="s">
        <v>1599</v>
      </c>
      <c r="C585" s="701"/>
      <c r="D585" s="441" t="s">
        <v>1434</v>
      </c>
      <c r="E585" s="441">
        <v>1</v>
      </c>
      <c r="F585" s="442">
        <v>1201909</v>
      </c>
      <c r="G585" s="438"/>
    </row>
    <row r="586" spans="1:7" s="449" customFormat="1" x14ac:dyDescent="0.2">
      <c r="A586" s="439">
        <v>32</v>
      </c>
      <c r="B586" s="440" t="s">
        <v>1968</v>
      </c>
      <c r="C586" s="701"/>
      <c r="D586" s="441" t="s">
        <v>1434</v>
      </c>
      <c r="E586" s="441">
        <v>1</v>
      </c>
      <c r="F586" s="442">
        <v>1201909</v>
      </c>
      <c r="G586" s="438"/>
    </row>
    <row r="587" spans="1:7" s="449" customFormat="1" x14ac:dyDescent="0.2">
      <c r="A587" s="439">
        <v>33</v>
      </c>
      <c r="B587" s="440" t="s">
        <v>1969</v>
      </c>
      <c r="C587" s="701"/>
      <c r="D587" s="441" t="s">
        <v>1434</v>
      </c>
      <c r="E587" s="441">
        <v>1</v>
      </c>
      <c r="F587" s="442">
        <v>1201909</v>
      </c>
      <c r="G587" s="438"/>
    </row>
    <row r="588" spans="1:7" s="449" customFormat="1" x14ac:dyDescent="0.2">
      <c r="A588" s="439">
        <v>34</v>
      </c>
      <c r="B588" s="440" t="s">
        <v>1970</v>
      </c>
      <c r="C588" s="701"/>
      <c r="D588" s="441" t="s">
        <v>1434</v>
      </c>
      <c r="E588" s="441">
        <v>1</v>
      </c>
      <c r="F588" s="442">
        <v>1201909</v>
      </c>
      <c r="G588" s="438"/>
    </row>
    <row r="589" spans="1:7" s="449" customFormat="1" x14ac:dyDescent="0.2">
      <c r="A589" s="439">
        <v>35</v>
      </c>
      <c r="B589" s="440" t="s">
        <v>1574</v>
      </c>
      <c r="C589" s="701"/>
      <c r="D589" s="441" t="s">
        <v>1434</v>
      </c>
      <c r="E589" s="441">
        <v>1</v>
      </c>
      <c r="F589" s="442">
        <v>1201909</v>
      </c>
      <c r="G589" s="438"/>
    </row>
    <row r="590" spans="1:7" s="449" customFormat="1" x14ac:dyDescent="0.2">
      <c r="A590" s="439">
        <v>36</v>
      </c>
      <c r="B590" s="440" t="s">
        <v>1971</v>
      </c>
      <c r="C590" s="701"/>
      <c r="D590" s="441" t="s">
        <v>1434</v>
      </c>
      <c r="E590" s="441">
        <v>1</v>
      </c>
      <c r="F590" s="442">
        <v>1201909</v>
      </c>
      <c r="G590" s="438"/>
    </row>
    <row r="591" spans="1:7" s="449" customFormat="1" x14ac:dyDescent="0.2">
      <c r="A591" s="439">
        <v>37</v>
      </c>
      <c r="B591" s="440" t="s">
        <v>1972</v>
      </c>
      <c r="C591" s="701"/>
      <c r="D591" s="441" t="s">
        <v>1434</v>
      </c>
      <c r="E591" s="441">
        <v>1</v>
      </c>
      <c r="F591" s="442">
        <v>1201909</v>
      </c>
      <c r="G591" s="438"/>
    </row>
    <row r="592" spans="1:7" s="449" customFormat="1" x14ac:dyDescent="0.2">
      <c r="A592" s="439">
        <v>38</v>
      </c>
      <c r="B592" s="440" t="s">
        <v>1973</v>
      </c>
      <c r="C592" s="701"/>
      <c r="D592" s="441" t="s">
        <v>1434</v>
      </c>
      <c r="E592" s="441">
        <v>1</v>
      </c>
      <c r="F592" s="442">
        <v>1201909</v>
      </c>
      <c r="G592" s="438"/>
    </row>
    <row r="593" spans="1:7" s="449" customFormat="1" x14ac:dyDescent="0.2">
      <c r="A593" s="439">
        <v>39</v>
      </c>
      <c r="B593" s="440" t="s">
        <v>1974</v>
      </c>
      <c r="C593" s="701"/>
      <c r="D593" s="441" t="s">
        <v>1434</v>
      </c>
      <c r="E593" s="441">
        <v>1</v>
      </c>
      <c r="F593" s="442">
        <v>1201909</v>
      </c>
      <c r="G593" s="438"/>
    </row>
    <row r="594" spans="1:7" s="449" customFormat="1" x14ac:dyDescent="0.2">
      <c r="A594" s="439">
        <v>40</v>
      </c>
      <c r="B594" s="440" t="s">
        <v>1803</v>
      </c>
      <c r="C594" s="701"/>
      <c r="D594" s="441" t="s">
        <v>1434</v>
      </c>
      <c r="E594" s="441">
        <v>1</v>
      </c>
      <c r="F594" s="442">
        <v>1201909</v>
      </c>
      <c r="G594" s="438"/>
    </row>
    <row r="595" spans="1:7" s="449" customFormat="1" x14ac:dyDescent="0.2">
      <c r="A595" s="439">
        <v>41</v>
      </c>
      <c r="B595" s="440" t="s">
        <v>1568</v>
      </c>
      <c r="C595" s="702"/>
      <c r="D595" s="441" t="s">
        <v>1434</v>
      </c>
      <c r="E595" s="441">
        <v>1</v>
      </c>
      <c r="F595" s="442">
        <v>1201909</v>
      </c>
      <c r="G595" s="438"/>
    </row>
    <row r="596" spans="1:7" ht="31.5" customHeight="1" x14ac:dyDescent="0.2">
      <c r="A596" s="433" t="s">
        <v>233</v>
      </c>
      <c r="B596" s="433" t="s">
        <v>1975</v>
      </c>
      <c r="C596" s="435"/>
      <c r="D596" s="436"/>
      <c r="E596" s="436"/>
      <c r="F596" s="437">
        <v>47586088</v>
      </c>
      <c r="G596" s="438"/>
    </row>
    <row r="597" spans="1:7" x14ac:dyDescent="0.2">
      <c r="A597" s="439">
        <v>1</v>
      </c>
      <c r="B597" s="444" t="s">
        <v>1976</v>
      </c>
      <c r="C597" s="701" t="s">
        <v>1437</v>
      </c>
      <c r="D597" s="441" t="s">
        <v>1438</v>
      </c>
      <c r="E597" s="441">
        <v>1</v>
      </c>
      <c r="F597" s="442">
        <v>120191</v>
      </c>
      <c r="G597" s="438"/>
    </row>
    <row r="598" spans="1:7" x14ac:dyDescent="0.2">
      <c r="A598" s="439">
        <v>2</v>
      </c>
      <c r="B598" s="444" t="s">
        <v>1977</v>
      </c>
      <c r="C598" s="701"/>
      <c r="D598" s="441" t="s">
        <v>1438</v>
      </c>
      <c r="E598" s="441">
        <v>1</v>
      </c>
      <c r="F598" s="442">
        <v>120191</v>
      </c>
      <c r="G598" s="438"/>
    </row>
    <row r="599" spans="1:7" x14ac:dyDescent="0.2">
      <c r="A599" s="439">
        <v>3</v>
      </c>
      <c r="B599" s="444" t="s">
        <v>1978</v>
      </c>
      <c r="C599" s="701"/>
      <c r="D599" s="441" t="s">
        <v>1438</v>
      </c>
      <c r="E599" s="441">
        <v>1</v>
      </c>
      <c r="F599" s="442">
        <v>120191</v>
      </c>
      <c r="G599" s="438"/>
    </row>
    <row r="600" spans="1:7" x14ac:dyDescent="0.2">
      <c r="A600" s="439">
        <v>4</v>
      </c>
      <c r="B600" s="444" t="s">
        <v>1979</v>
      </c>
      <c r="C600" s="701"/>
      <c r="D600" s="441" t="s">
        <v>1438</v>
      </c>
      <c r="E600" s="441">
        <v>1</v>
      </c>
      <c r="F600" s="442">
        <v>120191</v>
      </c>
      <c r="G600" s="438"/>
    </row>
    <row r="601" spans="1:7" x14ac:dyDescent="0.2">
      <c r="A601" s="439">
        <v>5</v>
      </c>
      <c r="B601" s="444" t="s">
        <v>1980</v>
      </c>
      <c r="C601" s="701"/>
      <c r="D601" s="441" t="s">
        <v>1438</v>
      </c>
      <c r="E601" s="441">
        <v>1</v>
      </c>
      <c r="F601" s="442">
        <v>120191</v>
      </c>
      <c r="G601" s="438"/>
    </row>
    <row r="602" spans="1:7" x14ac:dyDescent="0.2">
      <c r="A602" s="439">
        <v>6</v>
      </c>
      <c r="B602" s="444" t="s">
        <v>1981</v>
      </c>
      <c r="C602" s="701"/>
      <c r="D602" s="441" t="s">
        <v>1438</v>
      </c>
      <c r="E602" s="441">
        <v>1</v>
      </c>
      <c r="F602" s="442">
        <v>120191</v>
      </c>
      <c r="G602" s="438"/>
    </row>
    <row r="603" spans="1:7" x14ac:dyDescent="0.2">
      <c r="A603" s="439">
        <v>7</v>
      </c>
      <c r="B603" s="444" t="s">
        <v>1565</v>
      </c>
      <c r="C603" s="701"/>
      <c r="D603" s="441" t="s">
        <v>1438</v>
      </c>
      <c r="E603" s="441">
        <v>1</v>
      </c>
      <c r="F603" s="442">
        <v>120191</v>
      </c>
      <c r="G603" s="438"/>
    </row>
    <row r="604" spans="1:7" x14ac:dyDescent="0.2">
      <c r="A604" s="439">
        <v>8</v>
      </c>
      <c r="B604" s="444" t="s">
        <v>1982</v>
      </c>
      <c r="C604" s="701"/>
      <c r="D604" s="441" t="s">
        <v>1438</v>
      </c>
      <c r="E604" s="441">
        <v>1</v>
      </c>
      <c r="F604" s="442">
        <v>120191</v>
      </c>
      <c r="G604" s="438"/>
    </row>
    <row r="605" spans="1:7" x14ac:dyDescent="0.2">
      <c r="A605" s="439">
        <v>9</v>
      </c>
      <c r="B605" s="444" t="s">
        <v>1931</v>
      </c>
      <c r="C605" s="700" t="s">
        <v>1433</v>
      </c>
      <c r="D605" s="441" t="s">
        <v>1438</v>
      </c>
      <c r="E605" s="441">
        <v>0.5</v>
      </c>
      <c r="F605" s="442">
        <v>600955</v>
      </c>
      <c r="G605" s="438"/>
    </row>
    <row r="606" spans="1:7" x14ac:dyDescent="0.2">
      <c r="A606" s="439">
        <v>10</v>
      </c>
      <c r="B606" s="444" t="s">
        <v>1966</v>
      </c>
      <c r="C606" s="701"/>
      <c r="D606" s="441" t="s">
        <v>1438</v>
      </c>
      <c r="E606" s="441">
        <v>0.5</v>
      </c>
      <c r="F606" s="442">
        <v>600955</v>
      </c>
      <c r="G606" s="438"/>
    </row>
    <row r="607" spans="1:7" x14ac:dyDescent="0.2">
      <c r="A607" s="439">
        <v>11</v>
      </c>
      <c r="B607" s="444" t="s">
        <v>1983</v>
      </c>
      <c r="C607" s="701"/>
      <c r="D607" s="441" t="s">
        <v>1438</v>
      </c>
      <c r="E607" s="441">
        <v>0.5</v>
      </c>
      <c r="F607" s="442">
        <v>600955</v>
      </c>
      <c r="G607" s="438"/>
    </row>
    <row r="608" spans="1:7" x14ac:dyDescent="0.2">
      <c r="A608" s="439">
        <v>12</v>
      </c>
      <c r="B608" s="444" t="s">
        <v>1984</v>
      </c>
      <c r="C608" s="701"/>
      <c r="D608" s="441" t="s">
        <v>1438</v>
      </c>
      <c r="E608" s="441">
        <v>0.5</v>
      </c>
      <c r="F608" s="442">
        <v>600955</v>
      </c>
      <c r="G608" s="438"/>
    </row>
    <row r="609" spans="1:7" x14ac:dyDescent="0.2">
      <c r="A609" s="439">
        <v>13</v>
      </c>
      <c r="B609" s="444" t="s">
        <v>1985</v>
      </c>
      <c r="C609" s="701"/>
      <c r="D609" s="441" t="s">
        <v>1438</v>
      </c>
      <c r="E609" s="441">
        <v>0.5</v>
      </c>
      <c r="F609" s="442">
        <v>600955</v>
      </c>
      <c r="G609" s="438"/>
    </row>
    <row r="610" spans="1:7" x14ac:dyDescent="0.2">
      <c r="A610" s="439">
        <v>14</v>
      </c>
      <c r="B610" s="444" t="s">
        <v>1697</v>
      </c>
      <c r="C610" s="701"/>
      <c r="D610" s="441" t="s">
        <v>1434</v>
      </c>
      <c r="E610" s="441">
        <v>1</v>
      </c>
      <c r="F610" s="442">
        <v>1201909</v>
      </c>
      <c r="G610" s="438"/>
    </row>
    <row r="611" spans="1:7" x14ac:dyDescent="0.2">
      <c r="A611" s="439">
        <v>15</v>
      </c>
      <c r="B611" s="444" t="s">
        <v>1986</v>
      </c>
      <c r="C611" s="701"/>
      <c r="D611" s="441" t="s">
        <v>1438</v>
      </c>
      <c r="E611" s="441">
        <v>0.5</v>
      </c>
      <c r="F611" s="442">
        <v>600955</v>
      </c>
      <c r="G611" s="438"/>
    </row>
    <row r="612" spans="1:7" x14ac:dyDescent="0.2">
      <c r="A612" s="439">
        <v>16</v>
      </c>
      <c r="B612" s="444" t="s">
        <v>1987</v>
      </c>
      <c r="C612" s="701"/>
      <c r="D612" s="441" t="s">
        <v>1434</v>
      </c>
      <c r="E612" s="441">
        <v>1</v>
      </c>
      <c r="F612" s="442">
        <v>1201909</v>
      </c>
      <c r="G612" s="438"/>
    </row>
    <row r="613" spans="1:7" x14ac:dyDescent="0.2">
      <c r="A613" s="439">
        <v>17</v>
      </c>
      <c r="B613" s="444" t="s">
        <v>1795</v>
      </c>
      <c r="C613" s="701"/>
      <c r="D613" s="441" t="s">
        <v>1434</v>
      </c>
      <c r="E613" s="441">
        <v>1</v>
      </c>
      <c r="F613" s="442">
        <v>1201909</v>
      </c>
      <c r="G613" s="438"/>
    </row>
    <row r="614" spans="1:7" x14ac:dyDescent="0.2">
      <c r="A614" s="439">
        <v>18</v>
      </c>
      <c r="B614" s="444" t="s">
        <v>1988</v>
      </c>
      <c r="C614" s="701"/>
      <c r="D614" s="441" t="s">
        <v>1438</v>
      </c>
      <c r="E614" s="441">
        <v>0.5</v>
      </c>
      <c r="F614" s="442">
        <v>600955</v>
      </c>
      <c r="G614" s="438"/>
    </row>
    <row r="615" spans="1:7" x14ac:dyDescent="0.2">
      <c r="A615" s="439">
        <v>19</v>
      </c>
      <c r="B615" s="444" t="s">
        <v>1989</v>
      </c>
      <c r="C615" s="701"/>
      <c r="D615" s="441" t="s">
        <v>1438</v>
      </c>
      <c r="E615" s="441">
        <v>0.5</v>
      </c>
      <c r="F615" s="442">
        <v>600955</v>
      </c>
      <c r="G615" s="438"/>
    </row>
    <row r="616" spans="1:7" x14ac:dyDescent="0.2">
      <c r="A616" s="439">
        <v>20</v>
      </c>
      <c r="B616" s="444" t="s">
        <v>1688</v>
      </c>
      <c r="C616" s="701"/>
      <c r="D616" s="441" t="s">
        <v>1438</v>
      </c>
      <c r="E616" s="441">
        <v>0.5</v>
      </c>
      <c r="F616" s="442">
        <v>600955</v>
      </c>
      <c r="G616" s="438"/>
    </row>
    <row r="617" spans="1:7" x14ac:dyDescent="0.2">
      <c r="A617" s="439">
        <v>21</v>
      </c>
      <c r="B617" s="444" t="s">
        <v>1990</v>
      </c>
      <c r="C617" s="701"/>
      <c r="D617" s="441" t="s">
        <v>1434</v>
      </c>
      <c r="E617" s="441">
        <v>1</v>
      </c>
      <c r="F617" s="442">
        <v>1201909</v>
      </c>
      <c r="G617" s="438"/>
    </row>
    <row r="618" spans="1:7" x14ac:dyDescent="0.2">
      <c r="A618" s="439">
        <v>22</v>
      </c>
      <c r="B618" s="444" t="s">
        <v>1991</v>
      </c>
      <c r="C618" s="701"/>
      <c r="D618" s="441" t="s">
        <v>1434</v>
      </c>
      <c r="E618" s="441">
        <v>1</v>
      </c>
      <c r="F618" s="442">
        <v>1201909</v>
      </c>
      <c r="G618" s="438"/>
    </row>
    <row r="619" spans="1:7" x14ac:dyDescent="0.2">
      <c r="A619" s="439">
        <v>23</v>
      </c>
      <c r="B619" s="444" t="s">
        <v>1992</v>
      </c>
      <c r="C619" s="701"/>
      <c r="D619" s="441" t="s">
        <v>1434</v>
      </c>
      <c r="E619" s="441">
        <v>1</v>
      </c>
      <c r="F619" s="442">
        <v>1201909</v>
      </c>
      <c r="G619" s="438"/>
    </row>
    <row r="620" spans="1:7" x14ac:dyDescent="0.2">
      <c r="A620" s="439">
        <v>24</v>
      </c>
      <c r="B620" s="444" t="s">
        <v>1993</v>
      </c>
      <c r="C620" s="701"/>
      <c r="D620" s="441" t="s">
        <v>1434</v>
      </c>
      <c r="E620" s="441">
        <v>1</v>
      </c>
      <c r="F620" s="442">
        <v>1201909</v>
      </c>
      <c r="G620" s="438"/>
    </row>
    <row r="621" spans="1:7" ht="15.75" customHeight="1" x14ac:dyDescent="0.2">
      <c r="A621" s="439">
        <v>25</v>
      </c>
      <c r="B621" s="444" t="s">
        <v>1994</v>
      </c>
      <c r="C621" s="701"/>
      <c r="D621" s="441" t="s">
        <v>1434</v>
      </c>
      <c r="E621" s="441">
        <v>1</v>
      </c>
      <c r="F621" s="442">
        <v>1201909</v>
      </c>
      <c r="G621" s="438"/>
    </row>
    <row r="622" spans="1:7" x14ac:dyDescent="0.2">
      <c r="A622" s="439">
        <v>26</v>
      </c>
      <c r="B622" s="444" t="s">
        <v>1995</v>
      </c>
      <c r="C622" s="701"/>
      <c r="D622" s="441" t="s">
        <v>1438</v>
      </c>
      <c r="E622" s="441">
        <v>0.5</v>
      </c>
      <c r="F622" s="442">
        <v>600955</v>
      </c>
      <c r="G622" s="438"/>
    </row>
    <row r="623" spans="1:7" x14ac:dyDescent="0.2">
      <c r="A623" s="439">
        <v>27</v>
      </c>
      <c r="B623" s="444" t="s">
        <v>1996</v>
      </c>
      <c r="C623" s="701"/>
      <c r="D623" s="441" t="s">
        <v>1434</v>
      </c>
      <c r="E623" s="441">
        <v>1</v>
      </c>
      <c r="F623" s="442">
        <v>1201909</v>
      </c>
      <c r="G623" s="438"/>
    </row>
    <row r="624" spans="1:7" x14ac:dyDescent="0.2">
      <c r="A624" s="439">
        <v>28</v>
      </c>
      <c r="B624" s="444" t="s">
        <v>1997</v>
      </c>
      <c r="C624" s="701"/>
      <c r="D624" s="441" t="s">
        <v>1434</v>
      </c>
      <c r="E624" s="441">
        <v>1</v>
      </c>
      <c r="F624" s="442">
        <v>1201909</v>
      </c>
      <c r="G624" s="438"/>
    </row>
    <row r="625" spans="1:7" x14ac:dyDescent="0.2">
      <c r="A625" s="439">
        <v>29</v>
      </c>
      <c r="B625" s="444" t="s">
        <v>1605</v>
      </c>
      <c r="C625" s="701"/>
      <c r="D625" s="441" t="s">
        <v>1434</v>
      </c>
      <c r="E625" s="441">
        <v>1</v>
      </c>
      <c r="F625" s="442">
        <v>1201909</v>
      </c>
      <c r="G625" s="438"/>
    </row>
    <row r="626" spans="1:7" x14ac:dyDescent="0.2">
      <c r="A626" s="439">
        <v>30</v>
      </c>
      <c r="B626" s="444" t="s">
        <v>1998</v>
      </c>
      <c r="C626" s="701"/>
      <c r="D626" s="441" t="s">
        <v>1434</v>
      </c>
      <c r="E626" s="441">
        <v>1</v>
      </c>
      <c r="F626" s="442">
        <v>1201909</v>
      </c>
      <c r="G626" s="438"/>
    </row>
    <row r="627" spans="1:7" x14ac:dyDescent="0.2">
      <c r="A627" s="439">
        <v>31</v>
      </c>
      <c r="B627" s="444" t="s">
        <v>1999</v>
      </c>
      <c r="C627" s="701"/>
      <c r="D627" s="441" t="s">
        <v>1434</v>
      </c>
      <c r="E627" s="441">
        <v>1</v>
      </c>
      <c r="F627" s="442">
        <v>1201909</v>
      </c>
      <c r="G627" s="438"/>
    </row>
    <row r="628" spans="1:7" x14ac:dyDescent="0.2">
      <c r="A628" s="439">
        <v>32</v>
      </c>
      <c r="B628" s="444" t="s">
        <v>2000</v>
      </c>
      <c r="C628" s="701"/>
      <c r="D628" s="441" t="s">
        <v>1434</v>
      </c>
      <c r="E628" s="441">
        <v>1</v>
      </c>
      <c r="F628" s="442">
        <v>1201909</v>
      </c>
      <c r="G628" s="438"/>
    </row>
    <row r="629" spans="1:7" s="438" customFormat="1" x14ac:dyDescent="0.2">
      <c r="A629" s="439">
        <v>33</v>
      </c>
      <c r="B629" s="440" t="s">
        <v>2001</v>
      </c>
      <c r="C629" s="701"/>
      <c r="D629" s="441" t="s">
        <v>1434</v>
      </c>
      <c r="E629" s="441">
        <v>1</v>
      </c>
      <c r="F629" s="442">
        <v>1201909</v>
      </c>
    </row>
    <row r="630" spans="1:7" x14ac:dyDescent="0.2">
      <c r="A630" s="439">
        <v>34</v>
      </c>
      <c r="B630" s="444" t="s">
        <v>2002</v>
      </c>
      <c r="C630" s="701"/>
      <c r="D630" s="441" t="s">
        <v>1434</v>
      </c>
      <c r="E630" s="441">
        <v>1</v>
      </c>
      <c r="F630" s="442">
        <v>1201909</v>
      </c>
      <c r="G630" s="438"/>
    </row>
    <row r="631" spans="1:7" x14ac:dyDescent="0.2">
      <c r="A631" s="439">
        <v>35</v>
      </c>
      <c r="B631" s="444" t="s">
        <v>2003</v>
      </c>
      <c r="C631" s="701"/>
      <c r="D631" s="441" t="s">
        <v>1434</v>
      </c>
      <c r="E631" s="441">
        <v>1</v>
      </c>
      <c r="F631" s="442">
        <v>1201909</v>
      </c>
      <c r="G631" s="438"/>
    </row>
    <row r="632" spans="1:7" x14ac:dyDescent="0.2">
      <c r="A632" s="439">
        <v>36</v>
      </c>
      <c r="B632" s="444" t="s">
        <v>2004</v>
      </c>
      <c r="C632" s="701"/>
      <c r="D632" s="441" t="s">
        <v>1434</v>
      </c>
      <c r="E632" s="441">
        <v>1</v>
      </c>
      <c r="F632" s="442">
        <v>1201909</v>
      </c>
      <c r="G632" s="438"/>
    </row>
    <row r="633" spans="1:7" x14ac:dyDescent="0.2">
      <c r="A633" s="439">
        <v>37</v>
      </c>
      <c r="B633" s="444" t="s">
        <v>1609</v>
      </c>
      <c r="C633" s="701"/>
      <c r="D633" s="441" t="s">
        <v>1434</v>
      </c>
      <c r="E633" s="441">
        <v>1</v>
      </c>
      <c r="F633" s="442">
        <v>1201909</v>
      </c>
      <c r="G633" s="438"/>
    </row>
    <row r="634" spans="1:7" x14ac:dyDescent="0.2">
      <c r="A634" s="439">
        <v>38</v>
      </c>
      <c r="B634" s="444" t="s">
        <v>2005</v>
      </c>
      <c r="C634" s="701"/>
      <c r="D634" s="441" t="s">
        <v>1434</v>
      </c>
      <c r="E634" s="441">
        <v>1</v>
      </c>
      <c r="F634" s="442">
        <v>1201909</v>
      </c>
      <c r="G634" s="438"/>
    </row>
    <row r="635" spans="1:7" x14ac:dyDescent="0.2">
      <c r="A635" s="439">
        <v>39</v>
      </c>
      <c r="B635" s="444" t="s">
        <v>2006</v>
      </c>
      <c r="C635" s="701"/>
      <c r="D635" s="441" t="s">
        <v>1434</v>
      </c>
      <c r="E635" s="441">
        <v>1</v>
      </c>
      <c r="F635" s="442">
        <v>1201909</v>
      </c>
      <c r="G635" s="438"/>
    </row>
    <row r="636" spans="1:7" x14ac:dyDescent="0.2">
      <c r="A636" s="439">
        <v>40</v>
      </c>
      <c r="B636" s="444" t="s">
        <v>2007</v>
      </c>
      <c r="C636" s="701"/>
      <c r="D636" s="441" t="s">
        <v>1434</v>
      </c>
      <c r="E636" s="441">
        <v>1</v>
      </c>
      <c r="F636" s="442">
        <v>1201909</v>
      </c>
      <c r="G636" s="438"/>
    </row>
    <row r="637" spans="1:7" x14ac:dyDescent="0.2">
      <c r="A637" s="439">
        <v>41</v>
      </c>
      <c r="B637" s="444" t="s">
        <v>2008</v>
      </c>
      <c r="C637" s="701"/>
      <c r="D637" s="441" t="s">
        <v>1434</v>
      </c>
      <c r="E637" s="441">
        <v>1</v>
      </c>
      <c r="F637" s="442">
        <v>1201909</v>
      </c>
      <c r="G637" s="438"/>
    </row>
    <row r="638" spans="1:7" x14ac:dyDescent="0.2">
      <c r="A638" s="439">
        <v>42</v>
      </c>
      <c r="B638" s="444" t="s">
        <v>2009</v>
      </c>
      <c r="C638" s="701"/>
      <c r="D638" s="441" t="s">
        <v>1434</v>
      </c>
      <c r="E638" s="441">
        <v>1</v>
      </c>
      <c r="F638" s="442">
        <v>1201909</v>
      </c>
      <c r="G638" s="438"/>
    </row>
    <row r="639" spans="1:7" x14ac:dyDescent="0.2">
      <c r="A639" s="439">
        <v>43</v>
      </c>
      <c r="B639" s="444" t="s">
        <v>2010</v>
      </c>
      <c r="C639" s="701"/>
      <c r="D639" s="441" t="s">
        <v>1434</v>
      </c>
      <c r="E639" s="441">
        <v>1</v>
      </c>
      <c r="F639" s="442">
        <v>1201909</v>
      </c>
      <c r="G639" s="438"/>
    </row>
    <row r="640" spans="1:7" x14ac:dyDescent="0.2">
      <c r="A640" s="439">
        <v>44</v>
      </c>
      <c r="B640" s="444" t="s">
        <v>2011</v>
      </c>
      <c r="C640" s="701"/>
      <c r="D640" s="441" t="s">
        <v>1434</v>
      </c>
      <c r="E640" s="441">
        <v>1</v>
      </c>
      <c r="F640" s="442">
        <v>1201909</v>
      </c>
      <c r="G640" s="438"/>
    </row>
    <row r="641" spans="1:7" x14ac:dyDescent="0.2">
      <c r="A641" s="439">
        <v>45</v>
      </c>
      <c r="B641" s="444" t="s">
        <v>2012</v>
      </c>
      <c r="C641" s="701"/>
      <c r="D641" s="441" t="s">
        <v>1434</v>
      </c>
      <c r="E641" s="441">
        <v>1</v>
      </c>
      <c r="F641" s="442">
        <v>1201909</v>
      </c>
      <c r="G641" s="438"/>
    </row>
    <row r="642" spans="1:7" x14ac:dyDescent="0.2">
      <c r="A642" s="439">
        <v>46</v>
      </c>
      <c r="B642" s="444" t="s">
        <v>2013</v>
      </c>
      <c r="C642" s="701"/>
      <c r="D642" s="441" t="s">
        <v>1434</v>
      </c>
      <c r="E642" s="441">
        <v>1</v>
      </c>
      <c r="F642" s="442">
        <v>1201909</v>
      </c>
      <c r="G642" s="438"/>
    </row>
    <row r="643" spans="1:7" x14ac:dyDescent="0.2">
      <c r="A643" s="439">
        <v>47</v>
      </c>
      <c r="B643" s="444" t="s">
        <v>2014</v>
      </c>
      <c r="C643" s="701"/>
      <c r="D643" s="441" t="s">
        <v>1434</v>
      </c>
      <c r="E643" s="441">
        <v>1</v>
      </c>
      <c r="F643" s="442">
        <v>1201909</v>
      </c>
      <c r="G643" s="438"/>
    </row>
    <row r="644" spans="1:7" x14ac:dyDescent="0.2">
      <c r="A644" s="439">
        <v>48</v>
      </c>
      <c r="B644" s="444" t="s">
        <v>2015</v>
      </c>
      <c r="C644" s="701"/>
      <c r="D644" s="441" t="s">
        <v>1434</v>
      </c>
      <c r="E644" s="441">
        <v>1</v>
      </c>
      <c r="F644" s="442">
        <v>1201909</v>
      </c>
      <c r="G644" s="438"/>
    </row>
    <row r="645" spans="1:7" x14ac:dyDescent="0.2">
      <c r="A645" s="439">
        <v>49</v>
      </c>
      <c r="B645" s="444" t="s">
        <v>2016</v>
      </c>
      <c r="C645" s="701"/>
      <c r="D645" s="441" t="s">
        <v>1434</v>
      </c>
      <c r="E645" s="441">
        <v>1</v>
      </c>
      <c r="F645" s="442">
        <v>1201909</v>
      </c>
      <c r="G645" s="438"/>
    </row>
    <row r="646" spans="1:7" x14ac:dyDescent="0.2">
      <c r="A646" s="439">
        <v>50</v>
      </c>
      <c r="B646" s="444" t="s">
        <v>2017</v>
      </c>
      <c r="C646" s="701"/>
      <c r="D646" s="441" t="s">
        <v>1434</v>
      </c>
      <c r="E646" s="441">
        <v>1</v>
      </c>
      <c r="F646" s="442">
        <v>1201909</v>
      </c>
      <c r="G646" s="438"/>
    </row>
    <row r="647" spans="1:7" x14ac:dyDescent="0.2">
      <c r="A647" s="439">
        <v>51</v>
      </c>
      <c r="B647" s="444" t="s">
        <v>2018</v>
      </c>
      <c r="C647" s="702"/>
      <c r="D647" s="441" t="s">
        <v>1434</v>
      </c>
      <c r="E647" s="441">
        <v>1</v>
      </c>
      <c r="F647" s="442">
        <v>1201909</v>
      </c>
      <c r="G647" s="438"/>
    </row>
    <row r="648" spans="1:7" x14ac:dyDescent="0.2">
      <c r="A648" s="439">
        <v>52</v>
      </c>
      <c r="B648" s="444" t="s">
        <v>2019</v>
      </c>
      <c r="C648" s="441" t="s">
        <v>1453</v>
      </c>
      <c r="D648" s="441" t="s">
        <v>1438</v>
      </c>
      <c r="E648" s="441">
        <v>0.5</v>
      </c>
      <c r="F648" s="442">
        <v>952013</v>
      </c>
      <c r="G648" s="438"/>
    </row>
    <row r="649" spans="1:7" ht="29.25" customHeight="1" x14ac:dyDescent="0.2">
      <c r="A649" s="433" t="s">
        <v>236</v>
      </c>
      <c r="B649" s="433" t="s">
        <v>2020</v>
      </c>
      <c r="C649" s="435"/>
      <c r="D649" s="436"/>
      <c r="E649" s="436"/>
      <c r="F649" s="437">
        <v>44894312</v>
      </c>
      <c r="G649" s="438"/>
    </row>
    <row r="650" spans="1:7" x14ac:dyDescent="0.2">
      <c r="A650" s="439">
        <v>1</v>
      </c>
      <c r="B650" s="444" t="s">
        <v>2021</v>
      </c>
      <c r="C650" s="700" t="s">
        <v>1437</v>
      </c>
      <c r="D650" s="441" t="s">
        <v>1438</v>
      </c>
      <c r="E650" s="441">
        <v>1</v>
      </c>
      <c r="F650" s="442">
        <v>120191</v>
      </c>
      <c r="G650" s="438"/>
    </row>
    <row r="651" spans="1:7" x14ac:dyDescent="0.2">
      <c r="A651" s="439">
        <v>2</v>
      </c>
      <c r="B651" s="444" t="s">
        <v>2022</v>
      </c>
      <c r="C651" s="701"/>
      <c r="D651" s="441" t="s">
        <v>1438</v>
      </c>
      <c r="E651" s="441">
        <v>1</v>
      </c>
      <c r="F651" s="442">
        <v>120191</v>
      </c>
      <c r="G651" s="438"/>
    </row>
    <row r="652" spans="1:7" x14ac:dyDescent="0.2">
      <c r="A652" s="439">
        <v>3</v>
      </c>
      <c r="B652" s="444" t="s">
        <v>2023</v>
      </c>
      <c r="C652" s="701"/>
      <c r="D652" s="441" t="s">
        <v>1438</v>
      </c>
      <c r="E652" s="441">
        <v>1</v>
      </c>
      <c r="F652" s="442">
        <v>120191</v>
      </c>
      <c r="G652" s="438"/>
    </row>
    <row r="653" spans="1:7" x14ac:dyDescent="0.2">
      <c r="A653" s="439">
        <v>4</v>
      </c>
      <c r="B653" s="444" t="s">
        <v>2024</v>
      </c>
      <c r="C653" s="701"/>
      <c r="D653" s="441" t="s">
        <v>1438</v>
      </c>
      <c r="E653" s="441">
        <v>1</v>
      </c>
      <c r="F653" s="442">
        <v>120191</v>
      </c>
      <c r="G653" s="438"/>
    </row>
    <row r="654" spans="1:7" x14ac:dyDescent="0.2">
      <c r="A654" s="439">
        <v>5</v>
      </c>
      <c r="B654" s="444" t="s">
        <v>2025</v>
      </c>
      <c r="C654" s="701"/>
      <c r="D654" s="441" t="s">
        <v>1438</v>
      </c>
      <c r="E654" s="441">
        <v>1</v>
      </c>
      <c r="F654" s="442">
        <v>120191</v>
      </c>
      <c r="G654" s="438"/>
    </row>
    <row r="655" spans="1:7" x14ac:dyDescent="0.2">
      <c r="A655" s="439">
        <v>6</v>
      </c>
      <c r="B655" s="444" t="s">
        <v>2026</v>
      </c>
      <c r="C655" s="702"/>
      <c r="D655" s="441" t="s">
        <v>1438</v>
      </c>
      <c r="E655" s="441">
        <v>1</v>
      </c>
      <c r="F655" s="442">
        <v>120191</v>
      </c>
      <c r="G655" s="438"/>
    </row>
    <row r="656" spans="1:7" x14ac:dyDescent="0.2">
      <c r="A656" s="439">
        <v>7</v>
      </c>
      <c r="B656" s="444" t="s">
        <v>2027</v>
      </c>
      <c r="C656" s="701" t="s">
        <v>1433</v>
      </c>
      <c r="D656" s="441" t="s">
        <v>1434</v>
      </c>
      <c r="E656" s="441">
        <v>1</v>
      </c>
      <c r="F656" s="442">
        <v>1201909</v>
      </c>
      <c r="G656" s="438"/>
    </row>
    <row r="657" spans="1:7" x14ac:dyDescent="0.2">
      <c r="A657" s="439">
        <v>8</v>
      </c>
      <c r="B657" s="444" t="s">
        <v>2028</v>
      </c>
      <c r="C657" s="701"/>
      <c r="D657" s="441" t="s">
        <v>1434</v>
      </c>
      <c r="E657" s="441">
        <v>1</v>
      </c>
      <c r="F657" s="442">
        <v>1201909</v>
      </c>
      <c r="G657" s="438"/>
    </row>
    <row r="658" spans="1:7" x14ac:dyDescent="0.2">
      <c r="A658" s="439">
        <v>9</v>
      </c>
      <c r="B658" s="444" t="s">
        <v>2029</v>
      </c>
      <c r="C658" s="701"/>
      <c r="D658" s="441" t="s">
        <v>1434</v>
      </c>
      <c r="E658" s="441">
        <v>1</v>
      </c>
      <c r="F658" s="442">
        <v>1201909</v>
      </c>
      <c r="G658" s="438"/>
    </row>
    <row r="659" spans="1:7" ht="16.5" customHeight="1" x14ac:dyDescent="0.2">
      <c r="A659" s="439">
        <v>10</v>
      </c>
      <c r="B659" s="444" t="s">
        <v>2030</v>
      </c>
      <c r="C659" s="701"/>
      <c r="D659" s="441" t="s">
        <v>1434</v>
      </c>
      <c r="E659" s="441">
        <v>1</v>
      </c>
      <c r="F659" s="442">
        <v>1201909</v>
      </c>
      <c r="G659" s="438"/>
    </row>
    <row r="660" spans="1:7" ht="15" customHeight="1" x14ac:dyDescent="0.2">
      <c r="A660" s="439">
        <v>11</v>
      </c>
      <c r="B660" s="444" t="s">
        <v>2031</v>
      </c>
      <c r="C660" s="701"/>
      <c r="D660" s="441" t="s">
        <v>1434</v>
      </c>
      <c r="E660" s="441">
        <v>1</v>
      </c>
      <c r="F660" s="442">
        <v>1201909</v>
      </c>
      <c r="G660" s="438"/>
    </row>
    <row r="661" spans="1:7" x14ac:dyDescent="0.2">
      <c r="A661" s="439">
        <v>12</v>
      </c>
      <c r="B661" s="444" t="s">
        <v>2032</v>
      </c>
      <c r="C661" s="701"/>
      <c r="D661" s="441" t="s">
        <v>1434</v>
      </c>
      <c r="E661" s="441">
        <v>1</v>
      </c>
      <c r="F661" s="442">
        <v>1201909</v>
      </c>
      <c r="G661" s="438"/>
    </row>
    <row r="662" spans="1:7" x14ac:dyDescent="0.2">
      <c r="A662" s="439">
        <v>13</v>
      </c>
      <c r="B662" s="444" t="s">
        <v>2033</v>
      </c>
      <c r="C662" s="701"/>
      <c r="D662" s="441" t="s">
        <v>1434</v>
      </c>
      <c r="E662" s="441">
        <v>1</v>
      </c>
      <c r="F662" s="442">
        <v>1201909</v>
      </c>
      <c r="G662" s="438"/>
    </row>
    <row r="663" spans="1:7" x14ac:dyDescent="0.2">
      <c r="A663" s="439">
        <v>14</v>
      </c>
      <c r="B663" s="444" t="s">
        <v>2034</v>
      </c>
      <c r="C663" s="701"/>
      <c r="D663" s="441" t="s">
        <v>1434</v>
      </c>
      <c r="E663" s="441">
        <v>1</v>
      </c>
      <c r="F663" s="442">
        <v>1201909</v>
      </c>
      <c r="G663" s="438"/>
    </row>
    <row r="664" spans="1:7" x14ac:dyDescent="0.2">
      <c r="A664" s="439">
        <v>15</v>
      </c>
      <c r="B664" s="444" t="s">
        <v>2035</v>
      </c>
      <c r="C664" s="701"/>
      <c r="D664" s="441" t="s">
        <v>1434</v>
      </c>
      <c r="E664" s="441">
        <v>1</v>
      </c>
      <c r="F664" s="442">
        <v>1201909</v>
      </c>
      <c r="G664" s="438"/>
    </row>
    <row r="665" spans="1:7" x14ac:dyDescent="0.2">
      <c r="A665" s="439">
        <v>16</v>
      </c>
      <c r="B665" s="444" t="s">
        <v>2036</v>
      </c>
      <c r="C665" s="701"/>
      <c r="D665" s="441" t="s">
        <v>1434</v>
      </c>
      <c r="E665" s="441">
        <v>1</v>
      </c>
      <c r="F665" s="442">
        <v>1201909</v>
      </c>
      <c r="G665" s="438"/>
    </row>
    <row r="666" spans="1:7" x14ac:dyDescent="0.2">
      <c r="A666" s="439">
        <v>17</v>
      </c>
      <c r="B666" s="444" t="s">
        <v>2037</v>
      </c>
      <c r="C666" s="701"/>
      <c r="D666" s="441" t="s">
        <v>1434</v>
      </c>
      <c r="E666" s="441">
        <v>1</v>
      </c>
      <c r="F666" s="442">
        <v>1201909</v>
      </c>
      <c r="G666" s="438"/>
    </row>
    <row r="667" spans="1:7" x14ac:dyDescent="0.2">
      <c r="A667" s="439">
        <v>18</v>
      </c>
      <c r="B667" s="444" t="s">
        <v>2038</v>
      </c>
      <c r="C667" s="701"/>
      <c r="D667" s="441" t="s">
        <v>1434</v>
      </c>
      <c r="E667" s="441">
        <v>1</v>
      </c>
      <c r="F667" s="442">
        <v>1201909</v>
      </c>
      <c r="G667" s="438"/>
    </row>
    <row r="668" spans="1:7" x14ac:dyDescent="0.2">
      <c r="A668" s="439">
        <v>19</v>
      </c>
      <c r="B668" s="444" t="s">
        <v>2039</v>
      </c>
      <c r="C668" s="701"/>
      <c r="D668" s="441" t="s">
        <v>1434</v>
      </c>
      <c r="E668" s="441">
        <v>1</v>
      </c>
      <c r="F668" s="442">
        <v>1201909</v>
      </c>
      <c r="G668" s="438"/>
    </row>
    <row r="669" spans="1:7" x14ac:dyDescent="0.2">
      <c r="A669" s="439">
        <v>20</v>
      </c>
      <c r="B669" s="444" t="s">
        <v>2040</v>
      </c>
      <c r="C669" s="701"/>
      <c r="D669" s="441" t="s">
        <v>1434</v>
      </c>
      <c r="E669" s="441">
        <v>1</v>
      </c>
      <c r="F669" s="442">
        <v>1201909</v>
      </c>
      <c r="G669" s="438"/>
    </row>
    <row r="670" spans="1:7" x14ac:dyDescent="0.2">
      <c r="A670" s="439">
        <v>21</v>
      </c>
      <c r="B670" s="444" t="s">
        <v>2041</v>
      </c>
      <c r="C670" s="701"/>
      <c r="D670" s="441" t="s">
        <v>1434</v>
      </c>
      <c r="E670" s="441">
        <v>1</v>
      </c>
      <c r="F670" s="442">
        <v>1201909</v>
      </c>
      <c r="G670" s="438"/>
    </row>
    <row r="671" spans="1:7" x14ac:dyDescent="0.2">
      <c r="A671" s="439">
        <v>22</v>
      </c>
      <c r="B671" s="444" t="s">
        <v>2042</v>
      </c>
      <c r="C671" s="701"/>
      <c r="D671" s="441" t="s">
        <v>1434</v>
      </c>
      <c r="E671" s="441">
        <v>1</v>
      </c>
      <c r="F671" s="442">
        <v>1201909</v>
      </c>
      <c r="G671" s="438"/>
    </row>
    <row r="672" spans="1:7" s="438" customFormat="1" x14ac:dyDescent="0.2">
      <c r="A672" s="439">
        <v>23</v>
      </c>
      <c r="B672" s="444" t="s">
        <v>2043</v>
      </c>
      <c r="C672" s="701"/>
      <c r="D672" s="441" t="s">
        <v>1434</v>
      </c>
      <c r="E672" s="441">
        <v>1</v>
      </c>
      <c r="F672" s="442">
        <v>1201909</v>
      </c>
    </row>
    <row r="673" spans="1:7" x14ac:dyDescent="0.2">
      <c r="A673" s="439">
        <v>24</v>
      </c>
      <c r="B673" s="444" t="s">
        <v>2044</v>
      </c>
      <c r="C673" s="701"/>
      <c r="D673" s="441" t="s">
        <v>1434</v>
      </c>
      <c r="E673" s="441">
        <v>1</v>
      </c>
      <c r="F673" s="442">
        <v>1201909</v>
      </c>
      <c r="G673" s="438"/>
    </row>
    <row r="674" spans="1:7" x14ac:dyDescent="0.2">
      <c r="A674" s="439">
        <v>25</v>
      </c>
      <c r="B674" s="444" t="s">
        <v>2045</v>
      </c>
      <c r="C674" s="701"/>
      <c r="D674" s="441" t="s">
        <v>1434</v>
      </c>
      <c r="E674" s="441">
        <v>1</v>
      </c>
      <c r="F674" s="442">
        <v>1201909</v>
      </c>
      <c r="G674" s="438"/>
    </row>
    <row r="675" spans="1:7" x14ac:dyDescent="0.2">
      <c r="A675" s="439">
        <v>26</v>
      </c>
      <c r="B675" s="444" t="s">
        <v>2046</v>
      </c>
      <c r="C675" s="701"/>
      <c r="D675" s="441" t="s">
        <v>1434</v>
      </c>
      <c r="E675" s="441">
        <v>1</v>
      </c>
      <c r="F675" s="442">
        <v>1201909</v>
      </c>
      <c r="G675" s="438"/>
    </row>
    <row r="676" spans="1:7" x14ac:dyDescent="0.2">
      <c r="A676" s="439">
        <v>27</v>
      </c>
      <c r="B676" s="444" t="s">
        <v>2047</v>
      </c>
      <c r="C676" s="701"/>
      <c r="D676" s="441" t="s">
        <v>1434</v>
      </c>
      <c r="E676" s="441">
        <v>1</v>
      </c>
      <c r="F676" s="442">
        <v>1201909</v>
      </c>
      <c r="G676" s="438"/>
    </row>
    <row r="677" spans="1:7" x14ac:dyDescent="0.2">
      <c r="A677" s="439">
        <v>28</v>
      </c>
      <c r="B677" s="444" t="s">
        <v>2048</v>
      </c>
      <c r="C677" s="701"/>
      <c r="D677" s="441" t="s">
        <v>1434</v>
      </c>
      <c r="E677" s="441">
        <v>1</v>
      </c>
      <c r="F677" s="442">
        <v>1201909</v>
      </c>
      <c r="G677" s="438"/>
    </row>
    <row r="678" spans="1:7" x14ac:dyDescent="0.2">
      <c r="A678" s="439">
        <v>29</v>
      </c>
      <c r="B678" s="444" t="s">
        <v>2049</v>
      </c>
      <c r="C678" s="701"/>
      <c r="D678" s="441" t="s">
        <v>1434</v>
      </c>
      <c r="E678" s="441">
        <v>1</v>
      </c>
      <c r="F678" s="442">
        <v>1201909</v>
      </c>
      <c r="G678" s="438"/>
    </row>
    <row r="679" spans="1:7" x14ac:dyDescent="0.2">
      <c r="A679" s="439">
        <v>30</v>
      </c>
      <c r="B679" s="444" t="s">
        <v>2050</v>
      </c>
      <c r="C679" s="701"/>
      <c r="D679" s="441" t="s">
        <v>1434</v>
      </c>
      <c r="E679" s="441">
        <v>1</v>
      </c>
      <c r="F679" s="442">
        <v>1201909</v>
      </c>
      <c r="G679" s="438"/>
    </row>
    <row r="680" spans="1:7" x14ac:dyDescent="0.2">
      <c r="A680" s="439">
        <v>31</v>
      </c>
      <c r="B680" s="444" t="s">
        <v>2051</v>
      </c>
      <c r="C680" s="701"/>
      <c r="D680" s="441" t="s">
        <v>1434</v>
      </c>
      <c r="E680" s="441">
        <v>1</v>
      </c>
      <c r="F680" s="442">
        <v>1201909</v>
      </c>
      <c r="G680" s="438"/>
    </row>
    <row r="681" spans="1:7" x14ac:dyDescent="0.2">
      <c r="A681" s="439">
        <v>32</v>
      </c>
      <c r="B681" s="444" t="s">
        <v>2052</v>
      </c>
      <c r="C681" s="701"/>
      <c r="D681" s="441" t="s">
        <v>1434</v>
      </c>
      <c r="E681" s="441">
        <v>1</v>
      </c>
      <c r="F681" s="442">
        <v>1201909</v>
      </c>
      <c r="G681" s="438"/>
    </row>
    <row r="682" spans="1:7" x14ac:dyDescent="0.2">
      <c r="A682" s="439">
        <v>33</v>
      </c>
      <c r="B682" s="444" t="s">
        <v>2053</v>
      </c>
      <c r="C682" s="701"/>
      <c r="D682" s="441" t="s">
        <v>1434</v>
      </c>
      <c r="E682" s="441">
        <v>1</v>
      </c>
      <c r="F682" s="442">
        <v>1201909</v>
      </c>
      <c r="G682" s="438"/>
    </row>
    <row r="683" spans="1:7" x14ac:dyDescent="0.2">
      <c r="A683" s="439">
        <v>34</v>
      </c>
      <c r="B683" s="444" t="s">
        <v>2054</v>
      </c>
      <c r="C683" s="701"/>
      <c r="D683" s="441" t="s">
        <v>1434</v>
      </c>
      <c r="E683" s="441">
        <v>1</v>
      </c>
      <c r="F683" s="442">
        <v>1201909</v>
      </c>
      <c r="G683" s="438"/>
    </row>
    <row r="684" spans="1:7" x14ac:dyDescent="0.2">
      <c r="A684" s="439">
        <v>35</v>
      </c>
      <c r="B684" s="444" t="s">
        <v>2055</v>
      </c>
      <c r="C684" s="701"/>
      <c r="D684" s="441" t="s">
        <v>1434</v>
      </c>
      <c r="E684" s="441">
        <v>1</v>
      </c>
      <c r="F684" s="442">
        <v>1201909</v>
      </c>
      <c r="G684" s="438"/>
    </row>
    <row r="685" spans="1:7" x14ac:dyDescent="0.2">
      <c r="A685" s="439">
        <v>36</v>
      </c>
      <c r="B685" s="444" t="s">
        <v>2056</v>
      </c>
      <c r="C685" s="701"/>
      <c r="D685" s="441" t="s">
        <v>1434</v>
      </c>
      <c r="E685" s="441">
        <v>1</v>
      </c>
      <c r="F685" s="442">
        <v>1201909</v>
      </c>
      <c r="G685" s="438"/>
    </row>
    <row r="686" spans="1:7" x14ac:dyDescent="0.2">
      <c r="A686" s="439">
        <v>37</v>
      </c>
      <c r="B686" s="444" t="s">
        <v>2057</v>
      </c>
      <c r="C686" s="701"/>
      <c r="D686" s="441" t="s">
        <v>1434</v>
      </c>
      <c r="E686" s="441">
        <v>1</v>
      </c>
      <c r="F686" s="442">
        <v>1201909</v>
      </c>
      <c r="G686" s="438"/>
    </row>
    <row r="687" spans="1:7" x14ac:dyDescent="0.2">
      <c r="A687" s="439">
        <v>38</v>
      </c>
      <c r="B687" s="444" t="s">
        <v>2058</v>
      </c>
      <c r="C687" s="702"/>
      <c r="D687" s="441" t="s">
        <v>1434</v>
      </c>
      <c r="E687" s="441">
        <v>1</v>
      </c>
      <c r="F687" s="442">
        <v>1201909</v>
      </c>
      <c r="G687" s="438"/>
    </row>
    <row r="688" spans="1:7" x14ac:dyDescent="0.2">
      <c r="A688" s="439">
        <v>39</v>
      </c>
      <c r="B688" s="444" t="s">
        <v>2059</v>
      </c>
      <c r="C688" s="700" t="s">
        <v>1453</v>
      </c>
      <c r="D688" s="441" t="s">
        <v>1434</v>
      </c>
      <c r="E688" s="441">
        <v>1</v>
      </c>
      <c r="F688" s="442">
        <v>1904026</v>
      </c>
      <c r="G688" s="438"/>
    </row>
    <row r="689" spans="1:7" x14ac:dyDescent="0.2">
      <c r="A689" s="439">
        <v>40</v>
      </c>
      <c r="B689" s="444" t="s">
        <v>2060</v>
      </c>
      <c r="C689" s="701"/>
      <c r="D689" s="441" t="s">
        <v>1434</v>
      </c>
      <c r="E689" s="441">
        <v>1</v>
      </c>
      <c r="F689" s="442">
        <v>1904026</v>
      </c>
      <c r="G689" s="438"/>
    </row>
    <row r="690" spans="1:7" x14ac:dyDescent="0.2">
      <c r="A690" s="439">
        <v>41</v>
      </c>
      <c r="B690" s="444" t="s">
        <v>2061</v>
      </c>
      <c r="C690" s="702"/>
      <c r="D690" s="441" t="s">
        <v>1434</v>
      </c>
      <c r="E690" s="441">
        <v>1</v>
      </c>
      <c r="F690" s="442">
        <v>1904026</v>
      </c>
      <c r="G690" s="438"/>
    </row>
    <row r="691" spans="1:7" ht="15.75" customHeight="1" x14ac:dyDescent="0.2">
      <c r="A691" s="433" t="s">
        <v>70</v>
      </c>
      <c r="B691" s="434" t="s">
        <v>1270</v>
      </c>
      <c r="C691" s="435"/>
      <c r="D691" s="436"/>
      <c r="E691" s="436"/>
      <c r="F691" s="437">
        <v>39579337</v>
      </c>
      <c r="G691" s="438"/>
    </row>
    <row r="692" spans="1:7" x14ac:dyDescent="0.2">
      <c r="A692" s="439">
        <v>1</v>
      </c>
      <c r="B692" s="440" t="s">
        <v>2062</v>
      </c>
      <c r="C692" s="700" t="s">
        <v>1437</v>
      </c>
      <c r="D692" s="441" t="s">
        <v>1438</v>
      </c>
      <c r="E692" s="441">
        <v>1</v>
      </c>
      <c r="F692" s="442">
        <v>120191</v>
      </c>
      <c r="G692" s="438"/>
    </row>
    <row r="693" spans="1:7" x14ac:dyDescent="0.2">
      <c r="A693" s="439">
        <v>2</v>
      </c>
      <c r="B693" s="440" t="s">
        <v>2063</v>
      </c>
      <c r="C693" s="701"/>
      <c r="D693" s="441" t="s">
        <v>1438</v>
      </c>
      <c r="E693" s="441">
        <v>1</v>
      </c>
      <c r="F693" s="442">
        <v>120191</v>
      </c>
      <c r="G693" s="438"/>
    </row>
    <row r="694" spans="1:7" x14ac:dyDescent="0.2">
      <c r="A694" s="439">
        <v>3</v>
      </c>
      <c r="B694" s="440" t="s">
        <v>1942</v>
      </c>
      <c r="C694" s="701"/>
      <c r="D694" s="441" t="s">
        <v>1438</v>
      </c>
      <c r="E694" s="441">
        <v>1</v>
      </c>
      <c r="F694" s="442">
        <v>120191</v>
      </c>
      <c r="G694" s="438"/>
    </row>
    <row r="695" spans="1:7" x14ac:dyDescent="0.2">
      <c r="A695" s="439">
        <v>4</v>
      </c>
      <c r="B695" s="440" t="s">
        <v>2064</v>
      </c>
      <c r="C695" s="701"/>
      <c r="D695" s="441" t="s">
        <v>1438</v>
      </c>
      <c r="E695" s="441">
        <v>1</v>
      </c>
      <c r="F695" s="442">
        <v>120191</v>
      </c>
      <c r="G695" s="438"/>
    </row>
    <row r="696" spans="1:7" x14ac:dyDescent="0.2">
      <c r="A696" s="439">
        <v>5</v>
      </c>
      <c r="B696" s="440" t="s">
        <v>2065</v>
      </c>
      <c r="C696" s="702"/>
      <c r="D696" s="441" t="s">
        <v>1438</v>
      </c>
      <c r="E696" s="441">
        <v>1</v>
      </c>
      <c r="F696" s="442">
        <v>120191</v>
      </c>
      <c r="G696" s="438"/>
    </row>
    <row r="697" spans="1:7" x14ac:dyDescent="0.2">
      <c r="A697" s="439">
        <v>6</v>
      </c>
      <c r="B697" s="440" t="s">
        <v>2066</v>
      </c>
      <c r="C697" s="700" t="s">
        <v>1433</v>
      </c>
      <c r="D697" s="441" t="s">
        <v>1434</v>
      </c>
      <c r="E697" s="441">
        <v>1</v>
      </c>
      <c r="F697" s="442">
        <v>1201909</v>
      </c>
      <c r="G697" s="438"/>
    </row>
    <row r="698" spans="1:7" x14ac:dyDescent="0.2">
      <c r="A698" s="439">
        <v>7</v>
      </c>
      <c r="B698" s="440" t="s">
        <v>2067</v>
      </c>
      <c r="C698" s="701"/>
      <c r="D698" s="441" t="s">
        <v>1434</v>
      </c>
      <c r="E698" s="441">
        <v>1</v>
      </c>
      <c r="F698" s="442">
        <v>1201909</v>
      </c>
      <c r="G698" s="438"/>
    </row>
    <row r="699" spans="1:7" x14ac:dyDescent="0.2">
      <c r="A699" s="439">
        <v>8</v>
      </c>
      <c r="B699" s="440" t="s">
        <v>1570</v>
      </c>
      <c r="C699" s="701"/>
      <c r="D699" s="441" t="s">
        <v>1434</v>
      </c>
      <c r="E699" s="441">
        <v>1</v>
      </c>
      <c r="F699" s="442">
        <v>1201909</v>
      </c>
      <c r="G699" s="438"/>
    </row>
    <row r="700" spans="1:7" x14ac:dyDescent="0.2">
      <c r="A700" s="439">
        <v>9</v>
      </c>
      <c r="B700" s="440" t="s">
        <v>2068</v>
      </c>
      <c r="C700" s="701"/>
      <c r="D700" s="441" t="s">
        <v>1434</v>
      </c>
      <c r="E700" s="441">
        <v>1</v>
      </c>
      <c r="F700" s="442">
        <v>1201909</v>
      </c>
      <c r="G700" s="438"/>
    </row>
    <row r="701" spans="1:7" x14ac:dyDescent="0.2">
      <c r="A701" s="439">
        <v>10</v>
      </c>
      <c r="B701" s="440" t="s">
        <v>2069</v>
      </c>
      <c r="C701" s="701"/>
      <c r="D701" s="441" t="s">
        <v>1434</v>
      </c>
      <c r="E701" s="441">
        <v>1</v>
      </c>
      <c r="F701" s="442">
        <v>1201909</v>
      </c>
      <c r="G701" s="438"/>
    </row>
    <row r="702" spans="1:7" x14ac:dyDescent="0.2">
      <c r="A702" s="439">
        <v>11</v>
      </c>
      <c r="B702" s="440" t="s">
        <v>2070</v>
      </c>
      <c r="C702" s="701"/>
      <c r="D702" s="441" t="s">
        <v>1434</v>
      </c>
      <c r="E702" s="441">
        <v>1</v>
      </c>
      <c r="F702" s="442">
        <v>1201909</v>
      </c>
      <c r="G702" s="438"/>
    </row>
    <row r="703" spans="1:7" x14ac:dyDescent="0.2">
      <c r="A703" s="439">
        <v>12</v>
      </c>
      <c r="B703" s="440" t="s">
        <v>2071</v>
      </c>
      <c r="C703" s="701"/>
      <c r="D703" s="441" t="s">
        <v>1434</v>
      </c>
      <c r="E703" s="441">
        <v>1</v>
      </c>
      <c r="F703" s="442">
        <v>1201909</v>
      </c>
      <c r="G703" s="438"/>
    </row>
    <row r="704" spans="1:7" x14ac:dyDescent="0.2">
      <c r="A704" s="439">
        <v>13</v>
      </c>
      <c r="B704" s="440" t="s">
        <v>2072</v>
      </c>
      <c r="C704" s="701"/>
      <c r="D704" s="441" t="s">
        <v>1434</v>
      </c>
      <c r="E704" s="441">
        <v>1</v>
      </c>
      <c r="F704" s="442">
        <v>1201909</v>
      </c>
      <c r="G704" s="438"/>
    </row>
    <row r="705" spans="1:7" x14ac:dyDescent="0.2">
      <c r="A705" s="439">
        <v>14</v>
      </c>
      <c r="B705" s="440" t="s">
        <v>2073</v>
      </c>
      <c r="C705" s="701"/>
      <c r="D705" s="441" t="s">
        <v>1434</v>
      </c>
      <c r="E705" s="441">
        <v>1</v>
      </c>
      <c r="F705" s="442">
        <v>1201909</v>
      </c>
      <c r="G705" s="438"/>
    </row>
    <row r="706" spans="1:7" x14ac:dyDescent="0.2">
      <c r="A706" s="439">
        <v>15</v>
      </c>
      <c r="B706" s="440" t="s">
        <v>2074</v>
      </c>
      <c r="C706" s="701"/>
      <c r="D706" s="441" t="s">
        <v>1434</v>
      </c>
      <c r="E706" s="441">
        <v>1</v>
      </c>
      <c r="F706" s="442">
        <v>1201909</v>
      </c>
      <c r="G706" s="438"/>
    </row>
    <row r="707" spans="1:7" x14ac:dyDescent="0.2">
      <c r="A707" s="439">
        <v>16</v>
      </c>
      <c r="B707" s="440" t="s">
        <v>2075</v>
      </c>
      <c r="C707" s="701"/>
      <c r="D707" s="441" t="s">
        <v>1434</v>
      </c>
      <c r="E707" s="441">
        <v>1</v>
      </c>
      <c r="F707" s="442">
        <v>1201909</v>
      </c>
      <c r="G707" s="438"/>
    </row>
    <row r="708" spans="1:7" x14ac:dyDescent="0.2">
      <c r="A708" s="439">
        <v>17</v>
      </c>
      <c r="B708" s="440" t="s">
        <v>2076</v>
      </c>
      <c r="C708" s="701"/>
      <c r="D708" s="441" t="s">
        <v>1434</v>
      </c>
      <c r="E708" s="441">
        <v>1</v>
      </c>
      <c r="F708" s="442">
        <v>1201909</v>
      </c>
      <c r="G708" s="438"/>
    </row>
    <row r="709" spans="1:7" x14ac:dyDescent="0.2">
      <c r="A709" s="439">
        <v>18</v>
      </c>
      <c r="B709" s="440" t="s">
        <v>2077</v>
      </c>
      <c r="C709" s="701"/>
      <c r="D709" s="441" t="s">
        <v>1434</v>
      </c>
      <c r="E709" s="441">
        <v>1</v>
      </c>
      <c r="F709" s="442">
        <v>1201909</v>
      </c>
      <c r="G709" s="438"/>
    </row>
    <row r="710" spans="1:7" x14ac:dyDescent="0.2">
      <c r="A710" s="439">
        <v>19</v>
      </c>
      <c r="B710" s="440" t="s">
        <v>2078</v>
      </c>
      <c r="C710" s="701"/>
      <c r="D710" s="441" t="s">
        <v>1434</v>
      </c>
      <c r="E710" s="441">
        <v>1</v>
      </c>
      <c r="F710" s="442">
        <v>1201909</v>
      </c>
      <c r="G710" s="438"/>
    </row>
    <row r="711" spans="1:7" x14ac:dyDescent="0.2">
      <c r="A711" s="439">
        <v>20</v>
      </c>
      <c r="B711" s="440" t="s">
        <v>1895</v>
      </c>
      <c r="C711" s="701"/>
      <c r="D711" s="441" t="s">
        <v>1434</v>
      </c>
      <c r="E711" s="441">
        <v>1</v>
      </c>
      <c r="F711" s="442">
        <v>1201909</v>
      </c>
      <c r="G711" s="438"/>
    </row>
    <row r="712" spans="1:7" x14ac:dyDescent="0.2">
      <c r="A712" s="439">
        <v>21</v>
      </c>
      <c r="B712" s="440" t="s">
        <v>2079</v>
      </c>
      <c r="C712" s="701"/>
      <c r="D712" s="441" t="s">
        <v>1434</v>
      </c>
      <c r="E712" s="441">
        <v>1</v>
      </c>
      <c r="F712" s="442">
        <v>1201909</v>
      </c>
      <c r="G712" s="438"/>
    </row>
    <row r="713" spans="1:7" x14ac:dyDescent="0.2">
      <c r="A713" s="439">
        <v>22</v>
      </c>
      <c r="B713" s="440" t="s">
        <v>2080</v>
      </c>
      <c r="C713" s="701"/>
      <c r="D713" s="441" t="s">
        <v>1434</v>
      </c>
      <c r="E713" s="441">
        <v>1</v>
      </c>
      <c r="F713" s="442">
        <v>1201909</v>
      </c>
      <c r="G713" s="438"/>
    </row>
    <row r="714" spans="1:7" x14ac:dyDescent="0.2">
      <c r="A714" s="439">
        <v>23</v>
      </c>
      <c r="B714" s="440" t="s">
        <v>2081</v>
      </c>
      <c r="C714" s="701"/>
      <c r="D714" s="441" t="s">
        <v>1434</v>
      </c>
      <c r="E714" s="441">
        <v>1</v>
      </c>
      <c r="F714" s="442">
        <v>1201909</v>
      </c>
      <c r="G714" s="438"/>
    </row>
    <row r="715" spans="1:7" s="449" customFormat="1" x14ac:dyDescent="0.2">
      <c r="A715" s="439">
        <v>24</v>
      </c>
      <c r="B715" s="440" t="s">
        <v>2082</v>
      </c>
      <c r="C715" s="701"/>
      <c r="D715" s="441" t="s">
        <v>1434</v>
      </c>
      <c r="E715" s="441">
        <v>1</v>
      </c>
      <c r="F715" s="442">
        <v>1201909</v>
      </c>
      <c r="G715" s="438"/>
    </row>
    <row r="716" spans="1:7" s="449" customFormat="1" x14ac:dyDescent="0.2">
      <c r="A716" s="439">
        <v>25</v>
      </c>
      <c r="B716" s="440" t="s">
        <v>2083</v>
      </c>
      <c r="C716" s="701"/>
      <c r="D716" s="441" t="s">
        <v>1434</v>
      </c>
      <c r="E716" s="441">
        <v>1</v>
      </c>
      <c r="F716" s="442">
        <v>1201909</v>
      </c>
      <c r="G716" s="438"/>
    </row>
    <row r="717" spans="1:7" s="449" customFormat="1" x14ac:dyDescent="0.2">
      <c r="A717" s="439">
        <v>26</v>
      </c>
      <c r="B717" s="440" t="s">
        <v>2084</v>
      </c>
      <c r="C717" s="701"/>
      <c r="D717" s="441" t="s">
        <v>1434</v>
      </c>
      <c r="E717" s="441">
        <v>1</v>
      </c>
      <c r="F717" s="442">
        <v>1201909</v>
      </c>
      <c r="G717" s="438"/>
    </row>
    <row r="718" spans="1:7" s="449" customFormat="1" x14ac:dyDescent="0.2">
      <c r="A718" s="439">
        <v>27</v>
      </c>
      <c r="B718" s="440" t="s">
        <v>2085</v>
      </c>
      <c r="C718" s="701"/>
      <c r="D718" s="441" t="s">
        <v>1434</v>
      </c>
      <c r="E718" s="441">
        <v>1</v>
      </c>
      <c r="F718" s="442">
        <v>1201909</v>
      </c>
      <c r="G718" s="438"/>
    </row>
    <row r="719" spans="1:7" s="449" customFormat="1" x14ac:dyDescent="0.2">
      <c r="A719" s="439">
        <v>28</v>
      </c>
      <c r="B719" s="440" t="s">
        <v>2086</v>
      </c>
      <c r="C719" s="701"/>
      <c r="D719" s="441" t="s">
        <v>1434</v>
      </c>
      <c r="E719" s="441">
        <v>1</v>
      </c>
      <c r="F719" s="442">
        <v>1201909</v>
      </c>
      <c r="G719" s="438"/>
    </row>
    <row r="720" spans="1:7" s="449" customFormat="1" x14ac:dyDescent="0.2">
      <c r="A720" s="439">
        <v>29</v>
      </c>
      <c r="B720" s="440" t="s">
        <v>2087</v>
      </c>
      <c r="C720" s="701"/>
      <c r="D720" s="441" t="s">
        <v>1434</v>
      </c>
      <c r="E720" s="441">
        <v>1</v>
      </c>
      <c r="F720" s="442">
        <v>1201909</v>
      </c>
      <c r="G720" s="438"/>
    </row>
    <row r="721" spans="1:7" s="449" customFormat="1" x14ac:dyDescent="0.2">
      <c r="A721" s="439">
        <v>30</v>
      </c>
      <c r="B721" s="440" t="s">
        <v>2088</v>
      </c>
      <c r="C721" s="701"/>
      <c r="D721" s="441" t="s">
        <v>1434</v>
      </c>
      <c r="E721" s="441">
        <v>1</v>
      </c>
      <c r="F721" s="442">
        <v>1201909</v>
      </c>
      <c r="G721" s="438"/>
    </row>
    <row r="722" spans="1:7" s="449" customFormat="1" x14ac:dyDescent="0.2">
      <c r="A722" s="439">
        <v>31</v>
      </c>
      <c r="B722" s="440" t="s">
        <v>2089</v>
      </c>
      <c r="C722" s="701"/>
      <c r="D722" s="441" t="s">
        <v>1434</v>
      </c>
      <c r="E722" s="441">
        <v>1</v>
      </c>
      <c r="F722" s="442">
        <v>1201909</v>
      </c>
      <c r="G722" s="438"/>
    </row>
    <row r="723" spans="1:7" s="449" customFormat="1" x14ac:dyDescent="0.2">
      <c r="A723" s="439">
        <v>32</v>
      </c>
      <c r="B723" s="440" t="s">
        <v>2090</v>
      </c>
      <c r="C723" s="701"/>
      <c r="D723" s="441" t="s">
        <v>1434</v>
      </c>
      <c r="E723" s="441">
        <v>1</v>
      </c>
      <c r="F723" s="442">
        <v>1201909</v>
      </c>
      <c r="G723" s="438"/>
    </row>
    <row r="724" spans="1:7" s="449" customFormat="1" x14ac:dyDescent="0.2">
      <c r="A724" s="439">
        <v>33</v>
      </c>
      <c r="B724" s="440" t="s">
        <v>2091</v>
      </c>
      <c r="C724" s="702"/>
      <c r="D724" s="441" t="s">
        <v>1434</v>
      </c>
      <c r="E724" s="441">
        <v>1</v>
      </c>
      <c r="F724" s="442">
        <v>1201909</v>
      </c>
      <c r="G724" s="438"/>
    </row>
    <row r="725" spans="1:7" s="449" customFormat="1" x14ac:dyDescent="0.2">
      <c r="A725" s="439">
        <v>34</v>
      </c>
      <c r="B725" s="440" t="s">
        <v>2092</v>
      </c>
      <c r="C725" s="441" t="s">
        <v>1453</v>
      </c>
      <c r="D725" s="441" t="s">
        <v>1434</v>
      </c>
      <c r="E725" s="441">
        <v>1</v>
      </c>
      <c r="F725" s="442">
        <v>1904026</v>
      </c>
      <c r="G725" s="438"/>
    </row>
    <row r="726" spans="1:7" s="449" customFormat="1" x14ac:dyDescent="0.2">
      <c r="A726" s="439">
        <v>35</v>
      </c>
      <c r="B726" s="440" t="s">
        <v>2093</v>
      </c>
      <c r="C726" s="700" t="s">
        <v>1815</v>
      </c>
      <c r="D726" s="441" t="s">
        <v>1438</v>
      </c>
      <c r="E726" s="441">
        <v>0.8</v>
      </c>
      <c r="F726" s="442">
        <v>1710452</v>
      </c>
      <c r="G726" s="438"/>
    </row>
    <row r="727" spans="1:7" s="449" customFormat="1" x14ac:dyDescent="0.2">
      <c r="A727" s="439">
        <v>36</v>
      </c>
      <c r="B727" s="440" t="s">
        <v>2094</v>
      </c>
      <c r="C727" s="702"/>
      <c r="D727" s="441" t="s">
        <v>1438</v>
      </c>
      <c r="E727" s="441">
        <v>0.8</v>
      </c>
      <c r="F727" s="442">
        <v>1710452</v>
      </c>
      <c r="G727" s="438"/>
    </row>
    <row r="728" spans="1:7" s="449" customFormat="1" ht="30" customHeight="1" x14ac:dyDescent="0.2">
      <c r="A728" s="433" t="s">
        <v>235</v>
      </c>
      <c r="B728" s="433" t="s">
        <v>2095</v>
      </c>
      <c r="C728" s="435"/>
      <c r="D728" s="436"/>
      <c r="E728" s="436"/>
      <c r="F728" s="437">
        <v>45893135</v>
      </c>
      <c r="G728" s="438"/>
    </row>
    <row r="729" spans="1:7" s="449" customFormat="1" x14ac:dyDescent="0.2">
      <c r="A729" s="439">
        <v>1</v>
      </c>
      <c r="B729" s="444" t="s">
        <v>2096</v>
      </c>
      <c r="C729" s="700" t="s">
        <v>1437</v>
      </c>
      <c r="D729" s="441" t="s">
        <v>1438</v>
      </c>
      <c r="E729" s="441">
        <v>1</v>
      </c>
      <c r="F729" s="442">
        <v>120191</v>
      </c>
      <c r="G729" s="438"/>
    </row>
    <row r="730" spans="1:7" s="449" customFormat="1" x14ac:dyDescent="0.2">
      <c r="A730" s="439">
        <v>2</v>
      </c>
      <c r="B730" s="444" t="s">
        <v>2097</v>
      </c>
      <c r="C730" s="701"/>
      <c r="D730" s="441" t="s">
        <v>1438</v>
      </c>
      <c r="E730" s="441">
        <v>1</v>
      </c>
      <c r="F730" s="442">
        <v>120191</v>
      </c>
      <c r="G730" s="438"/>
    </row>
    <row r="731" spans="1:7" x14ac:dyDescent="0.2">
      <c r="A731" s="439">
        <v>3</v>
      </c>
      <c r="B731" s="444" t="s">
        <v>2098</v>
      </c>
      <c r="C731" s="701"/>
      <c r="D731" s="441" t="s">
        <v>1438</v>
      </c>
      <c r="E731" s="441">
        <v>1</v>
      </c>
      <c r="F731" s="442">
        <v>120191</v>
      </c>
      <c r="G731" s="438"/>
    </row>
    <row r="732" spans="1:7" x14ac:dyDescent="0.2">
      <c r="A732" s="439">
        <v>4</v>
      </c>
      <c r="B732" s="444" t="s">
        <v>2099</v>
      </c>
      <c r="C732" s="701"/>
      <c r="D732" s="441" t="s">
        <v>1438</v>
      </c>
      <c r="E732" s="441">
        <v>1</v>
      </c>
      <c r="F732" s="442">
        <v>120191</v>
      </c>
      <c r="G732" s="438"/>
    </row>
    <row r="733" spans="1:7" x14ac:dyDescent="0.2">
      <c r="A733" s="439">
        <v>5</v>
      </c>
      <c r="B733" s="444" t="s">
        <v>2100</v>
      </c>
      <c r="C733" s="701"/>
      <c r="D733" s="441" t="s">
        <v>1438</v>
      </c>
      <c r="E733" s="441">
        <v>1</v>
      </c>
      <c r="F733" s="442">
        <v>120191</v>
      </c>
      <c r="G733" s="438"/>
    </row>
    <row r="734" spans="1:7" x14ac:dyDescent="0.2">
      <c r="A734" s="439">
        <v>6</v>
      </c>
      <c r="B734" s="444" t="s">
        <v>2101</v>
      </c>
      <c r="C734" s="701"/>
      <c r="D734" s="441" t="s">
        <v>1438</v>
      </c>
      <c r="E734" s="441">
        <v>1</v>
      </c>
      <c r="F734" s="442">
        <v>120191</v>
      </c>
      <c r="G734" s="438"/>
    </row>
    <row r="735" spans="1:7" x14ac:dyDescent="0.2">
      <c r="A735" s="439">
        <v>7</v>
      </c>
      <c r="B735" s="444" t="s">
        <v>2102</v>
      </c>
      <c r="C735" s="701"/>
      <c r="D735" s="441" t="s">
        <v>1438</v>
      </c>
      <c r="E735" s="441">
        <v>1</v>
      </c>
      <c r="F735" s="442">
        <v>120191</v>
      </c>
      <c r="G735" s="438"/>
    </row>
    <row r="736" spans="1:7" x14ac:dyDescent="0.2">
      <c r="A736" s="439">
        <v>8</v>
      </c>
      <c r="B736" s="444" t="s">
        <v>2103</v>
      </c>
      <c r="C736" s="702"/>
      <c r="D736" s="441" t="s">
        <v>1438</v>
      </c>
      <c r="E736" s="441">
        <v>1</v>
      </c>
      <c r="F736" s="442">
        <v>120191</v>
      </c>
      <c r="G736" s="438"/>
    </row>
    <row r="737" spans="1:7" x14ac:dyDescent="0.2">
      <c r="A737" s="439">
        <v>9</v>
      </c>
      <c r="B737" s="444" t="s">
        <v>2104</v>
      </c>
      <c r="C737" s="700" t="s">
        <v>1433</v>
      </c>
      <c r="D737" s="441" t="s">
        <v>1434</v>
      </c>
      <c r="E737" s="441">
        <v>1</v>
      </c>
      <c r="F737" s="442">
        <v>1201909</v>
      </c>
      <c r="G737" s="438"/>
    </row>
    <row r="738" spans="1:7" x14ac:dyDescent="0.2">
      <c r="A738" s="439">
        <v>10</v>
      </c>
      <c r="B738" s="444" t="s">
        <v>2105</v>
      </c>
      <c r="C738" s="701"/>
      <c r="D738" s="441" t="s">
        <v>1434</v>
      </c>
      <c r="E738" s="441">
        <v>1</v>
      </c>
      <c r="F738" s="442">
        <v>1201909</v>
      </c>
      <c r="G738" s="438"/>
    </row>
    <row r="739" spans="1:7" x14ac:dyDescent="0.2">
      <c r="A739" s="439">
        <v>11</v>
      </c>
      <c r="B739" s="444" t="s">
        <v>2087</v>
      </c>
      <c r="C739" s="701"/>
      <c r="D739" s="441" t="s">
        <v>1434</v>
      </c>
      <c r="E739" s="441">
        <v>1</v>
      </c>
      <c r="F739" s="442">
        <v>1201909</v>
      </c>
      <c r="G739" s="438"/>
    </row>
    <row r="740" spans="1:7" x14ac:dyDescent="0.2">
      <c r="A740" s="439">
        <v>12</v>
      </c>
      <c r="B740" s="444" t="s">
        <v>2106</v>
      </c>
      <c r="C740" s="701"/>
      <c r="D740" s="441" t="s">
        <v>1438</v>
      </c>
      <c r="E740" s="441">
        <v>0.5</v>
      </c>
      <c r="F740" s="442">
        <v>600955</v>
      </c>
      <c r="G740" s="438"/>
    </row>
    <row r="741" spans="1:7" x14ac:dyDescent="0.2">
      <c r="A741" s="439">
        <v>13</v>
      </c>
      <c r="B741" s="444" t="s">
        <v>2107</v>
      </c>
      <c r="C741" s="701"/>
      <c r="D741" s="441" t="s">
        <v>1434</v>
      </c>
      <c r="E741" s="441">
        <v>1</v>
      </c>
      <c r="F741" s="442">
        <v>1201909</v>
      </c>
      <c r="G741" s="438"/>
    </row>
    <row r="742" spans="1:7" x14ac:dyDescent="0.2">
      <c r="A742" s="439">
        <v>14</v>
      </c>
      <c r="B742" s="444" t="s">
        <v>2108</v>
      </c>
      <c r="C742" s="701"/>
      <c r="D742" s="441" t="s">
        <v>1434</v>
      </c>
      <c r="E742" s="441">
        <v>1</v>
      </c>
      <c r="F742" s="442">
        <v>1201909</v>
      </c>
      <c r="G742" s="438"/>
    </row>
    <row r="743" spans="1:7" x14ac:dyDescent="0.2">
      <c r="A743" s="439">
        <v>15</v>
      </c>
      <c r="B743" s="444" t="s">
        <v>2109</v>
      </c>
      <c r="C743" s="701"/>
      <c r="D743" s="441" t="s">
        <v>1438</v>
      </c>
      <c r="E743" s="441">
        <v>0.5</v>
      </c>
      <c r="F743" s="442">
        <v>600955</v>
      </c>
      <c r="G743" s="438"/>
    </row>
    <row r="744" spans="1:7" x14ac:dyDescent="0.2">
      <c r="A744" s="439">
        <v>16</v>
      </c>
      <c r="B744" s="444" t="s">
        <v>2110</v>
      </c>
      <c r="C744" s="701"/>
      <c r="D744" s="441" t="s">
        <v>1434</v>
      </c>
      <c r="E744" s="441">
        <v>1</v>
      </c>
      <c r="F744" s="442">
        <v>1201909</v>
      </c>
      <c r="G744" s="438"/>
    </row>
    <row r="745" spans="1:7" x14ac:dyDescent="0.2">
      <c r="A745" s="439">
        <v>17</v>
      </c>
      <c r="B745" s="444" t="s">
        <v>1470</v>
      </c>
      <c r="C745" s="701"/>
      <c r="D745" s="441" t="s">
        <v>1434</v>
      </c>
      <c r="E745" s="441">
        <v>1</v>
      </c>
      <c r="F745" s="442">
        <v>1201909</v>
      </c>
      <c r="G745" s="438"/>
    </row>
    <row r="746" spans="1:7" x14ac:dyDescent="0.2">
      <c r="A746" s="439">
        <v>18</v>
      </c>
      <c r="B746" s="444" t="s">
        <v>1577</v>
      </c>
      <c r="C746" s="701"/>
      <c r="D746" s="441" t="s">
        <v>1434</v>
      </c>
      <c r="E746" s="441">
        <v>1</v>
      </c>
      <c r="F746" s="442">
        <v>1201909</v>
      </c>
      <c r="G746" s="438"/>
    </row>
    <row r="747" spans="1:7" x14ac:dyDescent="0.2">
      <c r="A747" s="439">
        <v>19</v>
      </c>
      <c r="B747" s="444" t="s">
        <v>2111</v>
      </c>
      <c r="C747" s="701"/>
      <c r="D747" s="441" t="s">
        <v>1434</v>
      </c>
      <c r="E747" s="441">
        <v>1</v>
      </c>
      <c r="F747" s="442">
        <v>1201909</v>
      </c>
      <c r="G747" s="438"/>
    </row>
    <row r="748" spans="1:7" x14ac:dyDescent="0.2">
      <c r="A748" s="439">
        <v>20</v>
      </c>
      <c r="B748" s="444" t="s">
        <v>2112</v>
      </c>
      <c r="C748" s="701"/>
      <c r="D748" s="441" t="s">
        <v>1434</v>
      </c>
      <c r="E748" s="441">
        <v>1</v>
      </c>
      <c r="F748" s="442">
        <v>1201909</v>
      </c>
      <c r="G748" s="438"/>
    </row>
    <row r="749" spans="1:7" x14ac:dyDescent="0.2">
      <c r="A749" s="439">
        <v>21</v>
      </c>
      <c r="B749" s="444" t="s">
        <v>1942</v>
      </c>
      <c r="C749" s="701"/>
      <c r="D749" s="441" t="s">
        <v>1434</v>
      </c>
      <c r="E749" s="441">
        <v>1</v>
      </c>
      <c r="F749" s="442">
        <v>1201909</v>
      </c>
      <c r="G749" s="438"/>
    </row>
    <row r="750" spans="1:7" x14ac:dyDescent="0.2">
      <c r="A750" s="439">
        <v>22</v>
      </c>
      <c r="B750" s="444" t="s">
        <v>2113</v>
      </c>
      <c r="C750" s="701"/>
      <c r="D750" s="441" t="s">
        <v>1434</v>
      </c>
      <c r="E750" s="441">
        <v>1</v>
      </c>
      <c r="F750" s="442">
        <v>1201909</v>
      </c>
      <c r="G750" s="438"/>
    </row>
    <row r="751" spans="1:7" x14ac:dyDescent="0.2">
      <c r="A751" s="439">
        <v>23</v>
      </c>
      <c r="B751" s="444" t="s">
        <v>2114</v>
      </c>
      <c r="C751" s="701"/>
      <c r="D751" s="441" t="s">
        <v>1434</v>
      </c>
      <c r="E751" s="441">
        <v>1</v>
      </c>
      <c r="F751" s="442">
        <v>1201909</v>
      </c>
      <c r="G751" s="438"/>
    </row>
    <row r="752" spans="1:7" x14ac:dyDescent="0.2">
      <c r="A752" s="439">
        <v>24</v>
      </c>
      <c r="B752" s="444" t="s">
        <v>2115</v>
      </c>
      <c r="C752" s="701"/>
      <c r="D752" s="441" t="s">
        <v>1434</v>
      </c>
      <c r="E752" s="441">
        <v>1</v>
      </c>
      <c r="F752" s="442">
        <v>1201909</v>
      </c>
      <c r="G752" s="438"/>
    </row>
    <row r="753" spans="1:7" x14ac:dyDescent="0.2">
      <c r="A753" s="439">
        <v>25</v>
      </c>
      <c r="B753" s="444" t="s">
        <v>2116</v>
      </c>
      <c r="C753" s="701"/>
      <c r="D753" s="441" t="s">
        <v>1434</v>
      </c>
      <c r="E753" s="441">
        <v>1</v>
      </c>
      <c r="F753" s="442">
        <v>1201909</v>
      </c>
      <c r="G753" s="438"/>
    </row>
    <row r="754" spans="1:7" s="438" customFormat="1" x14ac:dyDescent="0.2">
      <c r="A754" s="439">
        <v>26</v>
      </c>
      <c r="B754" s="444" t="s">
        <v>2117</v>
      </c>
      <c r="C754" s="701"/>
      <c r="D754" s="441" t="s">
        <v>1434</v>
      </c>
      <c r="E754" s="441">
        <v>1</v>
      </c>
      <c r="F754" s="442">
        <v>1201909</v>
      </c>
    </row>
    <row r="755" spans="1:7" s="449" customFormat="1" x14ac:dyDescent="0.2">
      <c r="A755" s="439">
        <v>27</v>
      </c>
      <c r="B755" s="444" t="s">
        <v>2118</v>
      </c>
      <c r="C755" s="701"/>
      <c r="D755" s="441" t="s">
        <v>1434</v>
      </c>
      <c r="E755" s="441">
        <v>1</v>
      </c>
      <c r="F755" s="442">
        <v>1201909</v>
      </c>
      <c r="G755" s="438"/>
    </row>
    <row r="756" spans="1:7" s="449" customFormat="1" x14ac:dyDescent="0.2">
      <c r="A756" s="439">
        <v>28</v>
      </c>
      <c r="B756" s="444" t="s">
        <v>2119</v>
      </c>
      <c r="C756" s="701"/>
      <c r="D756" s="441" t="s">
        <v>1434</v>
      </c>
      <c r="E756" s="441">
        <v>1</v>
      </c>
      <c r="F756" s="442">
        <v>1201909</v>
      </c>
      <c r="G756" s="438"/>
    </row>
    <row r="757" spans="1:7" s="449" customFormat="1" x14ac:dyDescent="0.2">
      <c r="A757" s="439">
        <v>29</v>
      </c>
      <c r="B757" s="444" t="s">
        <v>1570</v>
      </c>
      <c r="C757" s="701"/>
      <c r="D757" s="441" t="s">
        <v>1434</v>
      </c>
      <c r="E757" s="441">
        <v>1</v>
      </c>
      <c r="F757" s="442">
        <v>1201909</v>
      </c>
      <c r="G757" s="438"/>
    </row>
    <row r="758" spans="1:7" s="449" customFormat="1" x14ac:dyDescent="0.2">
      <c r="A758" s="439">
        <v>30</v>
      </c>
      <c r="B758" s="444" t="s">
        <v>2120</v>
      </c>
      <c r="C758" s="701"/>
      <c r="D758" s="441" t="s">
        <v>1434</v>
      </c>
      <c r="E758" s="441">
        <v>1</v>
      </c>
      <c r="F758" s="442">
        <v>1201909</v>
      </c>
      <c r="G758" s="438"/>
    </row>
    <row r="759" spans="1:7" s="449" customFormat="1" x14ac:dyDescent="0.2">
      <c r="A759" s="439">
        <v>31</v>
      </c>
      <c r="B759" s="444" t="s">
        <v>2121</v>
      </c>
      <c r="C759" s="701"/>
      <c r="D759" s="441" t="s">
        <v>1434</v>
      </c>
      <c r="E759" s="441">
        <v>1</v>
      </c>
      <c r="F759" s="442">
        <v>1201909</v>
      </c>
      <c r="G759" s="438"/>
    </row>
    <row r="760" spans="1:7" s="449" customFormat="1" x14ac:dyDescent="0.2">
      <c r="A760" s="439">
        <v>32</v>
      </c>
      <c r="B760" s="444" t="s">
        <v>2122</v>
      </c>
      <c r="C760" s="701"/>
      <c r="D760" s="441" t="s">
        <v>1434</v>
      </c>
      <c r="E760" s="441">
        <v>1</v>
      </c>
      <c r="F760" s="442">
        <v>1201909</v>
      </c>
      <c r="G760" s="438"/>
    </row>
    <row r="761" spans="1:7" s="449" customFormat="1" x14ac:dyDescent="0.2">
      <c r="A761" s="439">
        <v>33</v>
      </c>
      <c r="B761" s="444" t="s">
        <v>2123</v>
      </c>
      <c r="C761" s="701"/>
      <c r="D761" s="441" t="s">
        <v>1434</v>
      </c>
      <c r="E761" s="441">
        <v>1</v>
      </c>
      <c r="F761" s="442">
        <v>1201909</v>
      </c>
      <c r="G761" s="438"/>
    </row>
    <row r="762" spans="1:7" s="449" customFormat="1" x14ac:dyDescent="0.2">
      <c r="A762" s="439">
        <v>34</v>
      </c>
      <c r="B762" s="444" t="s">
        <v>2124</v>
      </c>
      <c r="C762" s="701"/>
      <c r="D762" s="441" t="s">
        <v>1434</v>
      </c>
      <c r="E762" s="441">
        <v>1</v>
      </c>
      <c r="F762" s="442">
        <v>1201909</v>
      </c>
      <c r="G762" s="438"/>
    </row>
    <row r="763" spans="1:7" s="449" customFormat="1" x14ac:dyDescent="0.2">
      <c r="A763" s="439">
        <v>35</v>
      </c>
      <c r="B763" s="444" t="s">
        <v>2125</v>
      </c>
      <c r="C763" s="701"/>
      <c r="D763" s="441" t="s">
        <v>1434</v>
      </c>
      <c r="E763" s="441">
        <v>1</v>
      </c>
      <c r="F763" s="442">
        <v>1201909</v>
      </c>
      <c r="G763" s="438"/>
    </row>
    <row r="764" spans="1:7" s="449" customFormat="1" x14ac:dyDescent="0.2">
      <c r="A764" s="439">
        <v>36</v>
      </c>
      <c r="B764" s="444" t="s">
        <v>2126</v>
      </c>
      <c r="C764" s="701"/>
      <c r="D764" s="441" t="s">
        <v>1434</v>
      </c>
      <c r="E764" s="441">
        <v>1</v>
      </c>
      <c r="F764" s="442">
        <v>1201909</v>
      </c>
      <c r="G764" s="438"/>
    </row>
    <row r="765" spans="1:7" s="449" customFormat="1" x14ac:dyDescent="0.2">
      <c r="A765" s="439">
        <v>37</v>
      </c>
      <c r="B765" s="444" t="s">
        <v>1709</v>
      </c>
      <c r="C765" s="701"/>
      <c r="D765" s="441" t="s">
        <v>1434</v>
      </c>
      <c r="E765" s="441">
        <v>1</v>
      </c>
      <c r="F765" s="442">
        <v>1201909</v>
      </c>
      <c r="G765" s="438"/>
    </row>
    <row r="766" spans="1:7" s="449" customFormat="1" x14ac:dyDescent="0.2">
      <c r="A766" s="439">
        <v>38</v>
      </c>
      <c r="B766" s="444" t="s">
        <v>2127</v>
      </c>
      <c r="C766" s="701"/>
      <c r="D766" s="441" t="s">
        <v>1434</v>
      </c>
      <c r="E766" s="441">
        <v>1</v>
      </c>
      <c r="F766" s="442">
        <v>1201909</v>
      </c>
      <c r="G766" s="438"/>
    </row>
    <row r="767" spans="1:7" s="449" customFormat="1" x14ac:dyDescent="0.2">
      <c r="A767" s="439">
        <v>39</v>
      </c>
      <c r="B767" s="444" t="s">
        <v>2128</v>
      </c>
      <c r="C767" s="701"/>
      <c r="D767" s="441" t="s">
        <v>1434</v>
      </c>
      <c r="E767" s="441">
        <v>1</v>
      </c>
      <c r="F767" s="442">
        <v>1201909</v>
      </c>
      <c r="G767" s="438"/>
    </row>
    <row r="768" spans="1:7" s="449" customFormat="1" x14ac:dyDescent="0.2">
      <c r="A768" s="439">
        <v>40</v>
      </c>
      <c r="B768" s="444" t="s">
        <v>2129</v>
      </c>
      <c r="C768" s="701"/>
      <c r="D768" s="441" t="s">
        <v>1434</v>
      </c>
      <c r="E768" s="441">
        <v>1</v>
      </c>
      <c r="F768" s="442">
        <v>1201909</v>
      </c>
      <c r="G768" s="438"/>
    </row>
    <row r="769" spans="1:7" s="449" customFormat="1" x14ac:dyDescent="0.2">
      <c r="A769" s="439">
        <v>41</v>
      </c>
      <c r="B769" s="444" t="s">
        <v>2130</v>
      </c>
      <c r="C769" s="702"/>
      <c r="D769" s="441" t="s">
        <v>1434</v>
      </c>
      <c r="E769" s="441">
        <v>1</v>
      </c>
      <c r="F769" s="442">
        <v>1201909</v>
      </c>
      <c r="G769" s="438"/>
    </row>
    <row r="770" spans="1:7" s="449" customFormat="1" x14ac:dyDescent="0.2">
      <c r="A770" s="439">
        <v>42</v>
      </c>
      <c r="B770" s="444" t="s">
        <v>2131</v>
      </c>
      <c r="C770" s="700" t="s">
        <v>1453</v>
      </c>
      <c r="D770" s="441" t="s">
        <v>1438</v>
      </c>
      <c r="E770" s="441">
        <v>0.75</v>
      </c>
      <c r="F770" s="442">
        <v>1428020</v>
      </c>
      <c r="G770" s="438"/>
    </row>
    <row r="771" spans="1:7" x14ac:dyDescent="0.2">
      <c r="A771" s="439">
        <v>43</v>
      </c>
      <c r="B771" s="444" t="s">
        <v>2132</v>
      </c>
      <c r="C771" s="701"/>
      <c r="D771" s="441" t="s">
        <v>1434</v>
      </c>
      <c r="E771" s="441">
        <v>1</v>
      </c>
      <c r="F771" s="442">
        <v>1904026</v>
      </c>
      <c r="G771" s="438"/>
    </row>
    <row r="772" spans="1:7" x14ac:dyDescent="0.2">
      <c r="A772" s="439">
        <v>44</v>
      </c>
      <c r="B772" s="444" t="s">
        <v>2133</v>
      </c>
      <c r="C772" s="702"/>
      <c r="D772" s="441" t="s">
        <v>1438</v>
      </c>
      <c r="E772" s="441">
        <v>0.75</v>
      </c>
      <c r="F772" s="442">
        <v>1428020</v>
      </c>
      <c r="G772" s="438"/>
    </row>
    <row r="773" spans="1:7" x14ac:dyDescent="0.2">
      <c r="A773" s="439">
        <v>45</v>
      </c>
      <c r="B773" s="444" t="s">
        <v>2134</v>
      </c>
      <c r="C773" s="441" t="s">
        <v>1815</v>
      </c>
      <c r="D773" s="441" t="s">
        <v>1438</v>
      </c>
      <c r="E773" s="441">
        <v>0.8</v>
      </c>
      <c r="F773" s="442">
        <v>1710452</v>
      </c>
      <c r="G773" s="438"/>
    </row>
    <row r="774" spans="1:7" ht="15.75" customHeight="1" x14ac:dyDescent="0.2">
      <c r="A774" s="433" t="s">
        <v>104</v>
      </c>
      <c r="B774" s="434" t="s">
        <v>105</v>
      </c>
      <c r="C774" s="435"/>
      <c r="D774" s="436"/>
      <c r="E774" s="436"/>
      <c r="F774" s="437">
        <v>27923611</v>
      </c>
      <c r="G774" s="438"/>
    </row>
    <row r="775" spans="1:7" x14ac:dyDescent="0.2">
      <c r="A775" s="439">
        <v>1</v>
      </c>
      <c r="B775" s="440" t="s">
        <v>2135</v>
      </c>
      <c r="C775" s="698" t="s">
        <v>1433</v>
      </c>
      <c r="D775" s="441" t="s">
        <v>1438</v>
      </c>
      <c r="E775" s="441">
        <v>0.5</v>
      </c>
      <c r="F775" s="442">
        <v>600955</v>
      </c>
      <c r="G775" s="438"/>
    </row>
    <row r="776" spans="1:7" x14ac:dyDescent="0.2">
      <c r="A776" s="439">
        <v>2</v>
      </c>
      <c r="B776" s="440" t="s">
        <v>2136</v>
      </c>
      <c r="C776" s="698"/>
      <c r="D776" s="441" t="s">
        <v>1438</v>
      </c>
      <c r="E776" s="441">
        <v>0.5</v>
      </c>
      <c r="F776" s="442">
        <v>600955</v>
      </c>
      <c r="G776" s="438"/>
    </row>
    <row r="777" spans="1:7" x14ac:dyDescent="0.2">
      <c r="A777" s="439">
        <v>3</v>
      </c>
      <c r="B777" s="440" t="s">
        <v>2137</v>
      </c>
      <c r="C777" s="698"/>
      <c r="D777" s="441" t="s">
        <v>1434</v>
      </c>
      <c r="E777" s="441">
        <v>1</v>
      </c>
      <c r="F777" s="442">
        <v>1201909</v>
      </c>
      <c r="G777" s="438"/>
    </row>
    <row r="778" spans="1:7" ht="15.75" customHeight="1" x14ac:dyDescent="0.2">
      <c r="A778" s="439">
        <v>4</v>
      </c>
      <c r="B778" s="440" t="s">
        <v>2138</v>
      </c>
      <c r="C778" s="698"/>
      <c r="D778" s="441" t="s">
        <v>1438</v>
      </c>
      <c r="E778" s="441">
        <v>0.5</v>
      </c>
      <c r="F778" s="442">
        <v>600955</v>
      </c>
      <c r="G778" s="438"/>
    </row>
    <row r="779" spans="1:7" x14ac:dyDescent="0.2">
      <c r="A779" s="439">
        <v>5</v>
      </c>
      <c r="B779" s="440" t="s">
        <v>2139</v>
      </c>
      <c r="C779" s="698"/>
      <c r="D779" s="441" t="s">
        <v>1434</v>
      </c>
      <c r="E779" s="441">
        <v>1</v>
      </c>
      <c r="F779" s="442">
        <v>1201909</v>
      </c>
      <c r="G779" s="438"/>
    </row>
    <row r="780" spans="1:7" x14ac:dyDescent="0.2">
      <c r="A780" s="439">
        <v>6</v>
      </c>
      <c r="B780" s="440" t="s">
        <v>2140</v>
      </c>
      <c r="C780" s="698"/>
      <c r="D780" s="441" t="s">
        <v>1434</v>
      </c>
      <c r="E780" s="441">
        <v>1</v>
      </c>
      <c r="F780" s="442">
        <v>1201909</v>
      </c>
      <c r="G780" s="438"/>
    </row>
    <row r="781" spans="1:7" x14ac:dyDescent="0.2">
      <c r="A781" s="439">
        <v>7</v>
      </c>
      <c r="B781" s="440" t="s">
        <v>2141</v>
      </c>
      <c r="C781" s="698"/>
      <c r="D781" s="441" t="s">
        <v>1434</v>
      </c>
      <c r="E781" s="441">
        <v>1</v>
      </c>
      <c r="F781" s="442">
        <v>1201909</v>
      </c>
      <c r="G781" s="438"/>
    </row>
    <row r="782" spans="1:7" x14ac:dyDescent="0.2">
      <c r="A782" s="439">
        <v>8</v>
      </c>
      <c r="B782" s="440" t="s">
        <v>2142</v>
      </c>
      <c r="C782" s="698"/>
      <c r="D782" s="441" t="s">
        <v>1434</v>
      </c>
      <c r="E782" s="441">
        <v>1</v>
      </c>
      <c r="F782" s="442">
        <v>1201909</v>
      </c>
      <c r="G782" s="438"/>
    </row>
    <row r="783" spans="1:7" x14ac:dyDescent="0.2">
      <c r="A783" s="439">
        <v>9</v>
      </c>
      <c r="B783" s="440" t="s">
        <v>2143</v>
      </c>
      <c r="C783" s="698"/>
      <c r="D783" s="441" t="s">
        <v>1434</v>
      </c>
      <c r="E783" s="441">
        <v>1</v>
      </c>
      <c r="F783" s="442">
        <v>1201909</v>
      </c>
      <c r="G783" s="438"/>
    </row>
    <row r="784" spans="1:7" x14ac:dyDescent="0.2">
      <c r="A784" s="439">
        <v>10</v>
      </c>
      <c r="B784" s="440" t="s">
        <v>2144</v>
      </c>
      <c r="C784" s="698"/>
      <c r="D784" s="441" t="s">
        <v>1434</v>
      </c>
      <c r="E784" s="441">
        <v>1</v>
      </c>
      <c r="F784" s="442">
        <v>1201909</v>
      </c>
      <c r="G784" s="438"/>
    </row>
    <row r="785" spans="1:7" x14ac:dyDescent="0.2">
      <c r="A785" s="439">
        <v>11</v>
      </c>
      <c r="B785" s="440" t="s">
        <v>2145</v>
      </c>
      <c r="C785" s="698"/>
      <c r="D785" s="441" t="s">
        <v>1434</v>
      </c>
      <c r="E785" s="441">
        <v>1</v>
      </c>
      <c r="F785" s="442">
        <v>1201909</v>
      </c>
      <c r="G785" s="438"/>
    </row>
    <row r="786" spans="1:7" x14ac:dyDescent="0.2">
      <c r="A786" s="439">
        <v>12</v>
      </c>
      <c r="B786" s="440" t="s">
        <v>2146</v>
      </c>
      <c r="C786" s="698"/>
      <c r="D786" s="441" t="s">
        <v>1434</v>
      </c>
      <c r="E786" s="441">
        <v>1</v>
      </c>
      <c r="F786" s="442">
        <v>1201909</v>
      </c>
      <c r="G786" s="438"/>
    </row>
    <row r="787" spans="1:7" x14ac:dyDescent="0.2">
      <c r="A787" s="439">
        <v>13</v>
      </c>
      <c r="B787" s="440" t="s">
        <v>2147</v>
      </c>
      <c r="C787" s="698"/>
      <c r="D787" s="441" t="s">
        <v>1434</v>
      </c>
      <c r="E787" s="441">
        <v>1</v>
      </c>
      <c r="F787" s="442">
        <v>1201909</v>
      </c>
      <c r="G787" s="438"/>
    </row>
    <row r="788" spans="1:7" x14ac:dyDescent="0.2">
      <c r="A788" s="439">
        <v>14</v>
      </c>
      <c r="B788" s="440" t="s">
        <v>2148</v>
      </c>
      <c r="C788" s="698"/>
      <c r="D788" s="441" t="s">
        <v>1434</v>
      </c>
      <c r="E788" s="441">
        <v>1</v>
      </c>
      <c r="F788" s="442">
        <v>1201909</v>
      </c>
      <c r="G788" s="438"/>
    </row>
    <row r="789" spans="1:7" x14ac:dyDescent="0.2">
      <c r="A789" s="439">
        <v>15</v>
      </c>
      <c r="B789" s="440" t="s">
        <v>2149</v>
      </c>
      <c r="C789" s="698"/>
      <c r="D789" s="441" t="s">
        <v>1434</v>
      </c>
      <c r="E789" s="441">
        <v>1</v>
      </c>
      <c r="F789" s="442">
        <v>1201909</v>
      </c>
      <c r="G789" s="438"/>
    </row>
    <row r="790" spans="1:7" x14ac:dyDescent="0.2">
      <c r="A790" s="439">
        <v>16</v>
      </c>
      <c r="B790" s="440" t="s">
        <v>2150</v>
      </c>
      <c r="C790" s="698"/>
      <c r="D790" s="441" t="s">
        <v>1434</v>
      </c>
      <c r="E790" s="441">
        <v>1</v>
      </c>
      <c r="F790" s="442">
        <v>1201909</v>
      </c>
      <c r="G790" s="438"/>
    </row>
    <row r="791" spans="1:7" x14ac:dyDescent="0.2">
      <c r="A791" s="439">
        <v>17</v>
      </c>
      <c r="B791" s="440" t="s">
        <v>2151</v>
      </c>
      <c r="C791" s="698"/>
      <c r="D791" s="441" t="s">
        <v>1434</v>
      </c>
      <c r="E791" s="441">
        <v>1</v>
      </c>
      <c r="F791" s="442">
        <v>1201909</v>
      </c>
      <c r="G791" s="438"/>
    </row>
    <row r="792" spans="1:7" x14ac:dyDescent="0.2">
      <c r="A792" s="439">
        <v>18</v>
      </c>
      <c r="B792" s="440" t="s">
        <v>2152</v>
      </c>
      <c r="C792" s="699"/>
      <c r="D792" s="441" t="s">
        <v>1434</v>
      </c>
      <c r="E792" s="441">
        <v>1</v>
      </c>
      <c r="F792" s="442">
        <v>1201909</v>
      </c>
      <c r="G792" s="438"/>
    </row>
    <row r="793" spans="1:7" x14ac:dyDescent="0.2">
      <c r="A793" s="439">
        <v>19</v>
      </c>
      <c r="B793" s="440" t="s">
        <v>2153</v>
      </c>
      <c r="C793" s="700" t="s">
        <v>1453</v>
      </c>
      <c r="D793" s="441" t="s">
        <v>1438</v>
      </c>
      <c r="E793" s="441">
        <v>0.5</v>
      </c>
      <c r="F793" s="442">
        <v>952013</v>
      </c>
      <c r="G793" s="438"/>
    </row>
    <row r="794" spans="1:7" x14ac:dyDescent="0.2">
      <c r="A794" s="439">
        <v>20</v>
      </c>
      <c r="B794" s="440" t="s">
        <v>2154</v>
      </c>
      <c r="C794" s="701"/>
      <c r="D794" s="441" t="s">
        <v>1434</v>
      </c>
      <c r="E794" s="441">
        <v>1</v>
      </c>
      <c r="F794" s="442">
        <v>1904026</v>
      </c>
      <c r="G794" s="438"/>
    </row>
    <row r="795" spans="1:7" x14ac:dyDescent="0.2">
      <c r="A795" s="439">
        <v>21</v>
      </c>
      <c r="B795" s="440" t="s">
        <v>2155</v>
      </c>
      <c r="C795" s="701"/>
      <c r="D795" s="441" t="s">
        <v>1438</v>
      </c>
      <c r="E795" s="441">
        <v>0.75</v>
      </c>
      <c r="F795" s="442">
        <v>1428020</v>
      </c>
      <c r="G795" s="438"/>
    </row>
    <row r="796" spans="1:7" x14ac:dyDescent="0.2">
      <c r="A796" s="439">
        <v>22</v>
      </c>
      <c r="B796" s="440" t="s">
        <v>2156</v>
      </c>
      <c r="C796" s="701"/>
      <c r="D796" s="441" t="s">
        <v>1434</v>
      </c>
      <c r="E796" s="441">
        <v>1</v>
      </c>
      <c r="F796" s="442">
        <v>1904026</v>
      </c>
      <c r="G796" s="438"/>
    </row>
    <row r="797" spans="1:7" x14ac:dyDescent="0.2">
      <c r="A797" s="439">
        <v>23</v>
      </c>
      <c r="B797" s="440" t="s">
        <v>2157</v>
      </c>
      <c r="C797" s="702"/>
      <c r="D797" s="441" t="s">
        <v>1434</v>
      </c>
      <c r="E797" s="441">
        <v>1</v>
      </c>
      <c r="F797" s="442">
        <v>1904026</v>
      </c>
      <c r="G797" s="438"/>
    </row>
    <row r="798" spans="1:7" x14ac:dyDescent="0.2">
      <c r="A798" s="433"/>
      <c r="B798" s="434" t="s">
        <v>341</v>
      </c>
      <c r="C798" s="435"/>
      <c r="D798" s="436"/>
      <c r="E798" s="436"/>
      <c r="F798" s="437">
        <f>F7+F9+F11+F17+F23+F29+F39+F59+F77+F103+F122+F137+F160+F179+F200+F224+F244+F268+F287+F300+F328+F344+F368+F386+F418+F443+F484+F517+F554+F596+F649+F691+F728+F774</f>
        <v>712837515</v>
      </c>
      <c r="G798" s="438"/>
    </row>
  </sheetData>
  <mergeCells count="71">
    <mergeCell ref="C41:C58"/>
    <mergeCell ref="C2:F2"/>
    <mergeCell ref="A3:F3"/>
    <mergeCell ref="A5:A6"/>
    <mergeCell ref="B5:B6"/>
    <mergeCell ref="C5:C6"/>
    <mergeCell ref="D5:D6"/>
    <mergeCell ref="E5:E6"/>
    <mergeCell ref="F5:F6"/>
    <mergeCell ref="C13:C16"/>
    <mergeCell ref="C18:C22"/>
    <mergeCell ref="C24:C26"/>
    <mergeCell ref="C27:C28"/>
    <mergeCell ref="C31:C38"/>
    <mergeCell ref="C164:C178"/>
    <mergeCell ref="C60:C64"/>
    <mergeCell ref="C65:C76"/>
    <mergeCell ref="C78:C85"/>
    <mergeCell ref="C86:C102"/>
    <mergeCell ref="C104:C106"/>
    <mergeCell ref="C107:C121"/>
    <mergeCell ref="C123:C126"/>
    <mergeCell ref="C127:C136"/>
    <mergeCell ref="C138:C143"/>
    <mergeCell ref="C144:C159"/>
    <mergeCell ref="C161:C163"/>
    <mergeCell ref="C301:C303"/>
    <mergeCell ref="C180:C186"/>
    <mergeCell ref="C187:C199"/>
    <mergeCell ref="C201:C223"/>
    <mergeCell ref="C226:C243"/>
    <mergeCell ref="C245:C246"/>
    <mergeCell ref="C247:C267"/>
    <mergeCell ref="C270:C284"/>
    <mergeCell ref="C285:C286"/>
    <mergeCell ref="C288:C289"/>
    <mergeCell ref="C290:C297"/>
    <mergeCell ref="C298:C299"/>
    <mergeCell ref="C444:C457"/>
    <mergeCell ref="C304:C327"/>
    <mergeCell ref="C329:C331"/>
    <mergeCell ref="C332:C343"/>
    <mergeCell ref="C345:C347"/>
    <mergeCell ref="C348:C365"/>
    <mergeCell ref="C366:C367"/>
    <mergeCell ref="C369:C371"/>
    <mergeCell ref="C372:C385"/>
    <mergeCell ref="C387:C390"/>
    <mergeCell ref="C391:C416"/>
    <mergeCell ref="C419:C442"/>
    <mergeCell ref="C485:C486"/>
    <mergeCell ref="C487:C516"/>
    <mergeCell ref="C518:C523"/>
    <mergeCell ref="C524:C552"/>
    <mergeCell ref="C555:C558"/>
    <mergeCell ref="C775:C792"/>
    <mergeCell ref="C793:C797"/>
    <mergeCell ref="C1:F1"/>
    <mergeCell ref="C692:C696"/>
    <mergeCell ref="C697:C724"/>
    <mergeCell ref="C726:C727"/>
    <mergeCell ref="C729:C736"/>
    <mergeCell ref="C737:C769"/>
    <mergeCell ref="C770:C772"/>
    <mergeCell ref="C559:C595"/>
    <mergeCell ref="C597:C604"/>
    <mergeCell ref="C605:C647"/>
    <mergeCell ref="C650:C655"/>
    <mergeCell ref="C656:C687"/>
    <mergeCell ref="C688:C690"/>
    <mergeCell ref="C458:C482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53"/>
  <sheetViews>
    <sheetView view="pageBreakPreview" zoomScale="85" zoomScaleNormal="100" zoomScaleSheetLayoutView="85" workbookViewId="0">
      <pane xSplit="1" ySplit="7" topLeftCell="B8" activePane="bottomRight" state="frozen"/>
      <selection activeCell="Q21" sqref="Q21"/>
      <selection pane="topRight" activeCell="Q21" sqref="Q21"/>
      <selection pane="bottomLeft" activeCell="Q21" sqref="Q21"/>
      <selection pane="bottomRight" activeCell="H12" sqref="H12"/>
    </sheetView>
  </sheetViews>
  <sheetFormatPr defaultRowHeight="15" x14ac:dyDescent="0.25"/>
  <cols>
    <col min="1" max="1" width="7.5" style="58" customWidth="1"/>
    <col min="2" max="2" width="30.5" style="58" customWidth="1"/>
    <col min="3" max="3" width="8.5" style="58" customWidth="1"/>
    <col min="4" max="4" width="28.5" style="58" customWidth="1"/>
    <col min="5" max="5" width="21.83203125" style="58" customWidth="1"/>
    <col min="6" max="6" width="78.83203125" style="58" customWidth="1"/>
    <col min="7" max="7" width="7.1640625" style="58" bestFit="1" customWidth="1"/>
    <col min="8" max="8" width="15.33203125" style="58" customWidth="1"/>
    <col min="9" max="9" width="8" style="58" bestFit="1" customWidth="1"/>
    <col min="10" max="10" width="16.6640625" style="59" customWidth="1"/>
    <col min="11" max="11" width="14.33203125" style="59" customWidth="1"/>
    <col min="12" max="12" width="11.1640625" style="58" customWidth="1"/>
    <col min="13" max="253" width="9.33203125" style="58"/>
    <col min="254" max="254" width="7.5" style="58" customWidth="1"/>
    <col min="255" max="255" width="30.5" style="58" customWidth="1"/>
    <col min="256" max="256" width="10.33203125" style="58" bestFit="1" customWidth="1"/>
    <col min="257" max="257" width="51.1640625" style="58" customWidth="1"/>
    <col min="258" max="258" width="23.83203125" style="58" bestFit="1" customWidth="1"/>
    <col min="259" max="259" width="78.83203125" style="58" customWidth="1"/>
    <col min="260" max="260" width="7.1640625" style="58" bestFit="1" customWidth="1"/>
    <col min="261" max="261" width="15.33203125" style="58" customWidth="1"/>
    <col min="262" max="262" width="8" style="58" bestFit="1" customWidth="1"/>
    <col min="263" max="263" width="18.83203125" style="58" customWidth="1"/>
    <col min="264" max="264" width="11.1640625" style="58" bestFit="1" customWidth="1"/>
    <col min="265" max="509" width="9.33203125" style="58"/>
    <col min="510" max="510" width="7.5" style="58" customWidth="1"/>
    <col min="511" max="511" width="30.5" style="58" customWidth="1"/>
    <col min="512" max="512" width="10.33203125" style="58" bestFit="1" customWidth="1"/>
    <col min="513" max="513" width="51.1640625" style="58" customWidth="1"/>
    <col min="514" max="514" width="23.83203125" style="58" bestFit="1" customWidth="1"/>
    <col min="515" max="515" width="78.83203125" style="58" customWidth="1"/>
    <col min="516" max="516" width="7.1640625" style="58" bestFit="1" customWidth="1"/>
    <col min="517" max="517" width="15.33203125" style="58" customWidth="1"/>
    <col min="518" max="518" width="8" style="58" bestFit="1" customWidth="1"/>
    <col min="519" max="519" width="18.83203125" style="58" customWidth="1"/>
    <col min="520" max="520" width="11.1640625" style="58" bestFit="1" customWidth="1"/>
    <col min="521" max="765" width="9.33203125" style="58"/>
    <col min="766" max="766" width="7.5" style="58" customWidth="1"/>
    <col min="767" max="767" width="30.5" style="58" customWidth="1"/>
    <col min="768" max="768" width="10.33203125" style="58" bestFit="1" customWidth="1"/>
    <col min="769" max="769" width="51.1640625" style="58" customWidth="1"/>
    <col min="770" max="770" width="23.83203125" style="58" bestFit="1" customWidth="1"/>
    <col min="771" max="771" width="78.83203125" style="58" customWidth="1"/>
    <col min="772" max="772" width="7.1640625" style="58" bestFit="1" customWidth="1"/>
    <col min="773" max="773" width="15.33203125" style="58" customWidth="1"/>
    <col min="774" max="774" width="8" style="58" bestFit="1" customWidth="1"/>
    <col min="775" max="775" width="18.83203125" style="58" customWidth="1"/>
    <col min="776" max="776" width="11.1640625" style="58" bestFit="1" customWidth="1"/>
    <col min="777" max="1021" width="9.33203125" style="58"/>
    <col min="1022" max="1022" width="7.5" style="58" customWidth="1"/>
    <col min="1023" max="1023" width="30.5" style="58" customWidth="1"/>
    <col min="1024" max="1024" width="10.33203125" style="58" bestFit="1" customWidth="1"/>
    <col min="1025" max="1025" width="51.1640625" style="58" customWidth="1"/>
    <col min="1026" max="1026" width="23.83203125" style="58" bestFit="1" customWidth="1"/>
    <col min="1027" max="1027" width="78.83203125" style="58" customWidth="1"/>
    <col min="1028" max="1028" width="7.1640625" style="58" bestFit="1" customWidth="1"/>
    <col min="1029" max="1029" width="15.33203125" style="58" customWidth="1"/>
    <col min="1030" max="1030" width="8" style="58" bestFit="1" customWidth="1"/>
    <col min="1031" max="1031" width="18.83203125" style="58" customWidth="1"/>
    <col min="1032" max="1032" width="11.1640625" style="58" bestFit="1" customWidth="1"/>
    <col min="1033" max="1277" width="9.33203125" style="58"/>
    <col min="1278" max="1278" width="7.5" style="58" customWidth="1"/>
    <col min="1279" max="1279" width="30.5" style="58" customWidth="1"/>
    <col min="1280" max="1280" width="10.33203125" style="58" bestFit="1" customWidth="1"/>
    <col min="1281" max="1281" width="51.1640625" style="58" customWidth="1"/>
    <col min="1282" max="1282" width="23.83203125" style="58" bestFit="1" customWidth="1"/>
    <col min="1283" max="1283" width="78.83203125" style="58" customWidth="1"/>
    <col min="1284" max="1284" width="7.1640625" style="58" bestFit="1" customWidth="1"/>
    <col min="1285" max="1285" width="15.33203125" style="58" customWidth="1"/>
    <col min="1286" max="1286" width="8" style="58" bestFit="1" customWidth="1"/>
    <col min="1287" max="1287" width="18.83203125" style="58" customWidth="1"/>
    <col min="1288" max="1288" width="11.1640625" style="58" bestFit="1" customWidth="1"/>
    <col min="1289" max="1533" width="9.33203125" style="58"/>
    <col min="1534" max="1534" width="7.5" style="58" customWidth="1"/>
    <col min="1535" max="1535" width="30.5" style="58" customWidth="1"/>
    <col min="1536" max="1536" width="10.33203125" style="58" bestFit="1" customWidth="1"/>
    <col min="1537" max="1537" width="51.1640625" style="58" customWidth="1"/>
    <col min="1538" max="1538" width="23.83203125" style="58" bestFit="1" customWidth="1"/>
    <col min="1539" max="1539" width="78.83203125" style="58" customWidth="1"/>
    <col min="1540" max="1540" width="7.1640625" style="58" bestFit="1" customWidth="1"/>
    <col min="1541" max="1541" width="15.33203125" style="58" customWidth="1"/>
    <col min="1542" max="1542" width="8" style="58" bestFit="1" customWidth="1"/>
    <col min="1543" max="1543" width="18.83203125" style="58" customWidth="1"/>
    <col min="1544" max="1544" width="11.1640625" style="58" bestFit="1" customWidth="1"/>
    <col min="1545" max="1789" width="9.33203125" style="58"/>
    <col min="1790" max="1790" width="7.5" style="58" customWidth="1"/>
    <col min="1791" max="1791" width="30.5" style="58" customWidth="1"/>
    <col min="1792" max="1792" width="10.33203125" style="58" bestFit="1" customWidth="1"/>
    <col min="1793" max="1793" width="51.1640625" style="58" customWidth="1"/>
    <col min="1794" max="1794" width="23.83203125" style="58" bestFit="1" customWidth="1"/>
    <col min="1795" max="1795" width="78.83203125" style="58" customWidth="1"/>
    <col min="1796" max="1796" width="7.1640625" style="58" bestFit="1" customWidth="1"/>
    <col min="1797" max="1797" width="15.33203125" style="58" customWidth="1"/>
    <col min="1798" max="1798" width="8" style="58" bestFit="1" customWidth="1"/>
    <col min="1799" max="1799" width="18.83203125" style="58" customWidth="1"/>
    <col min="1800" max="1800" width="11.1640625" style="58" bestFit="1" customWidth="1"/>
    <col min="1801" max="2045" width="9.33203125" style="58"/>
    <col min="2046" max="2046" width="7.5" style="58" customWidth="1"/>
    <col min="2047" max="2047" width="30.5" style="58" customWidth="1"/>
    <col min="2048" max="2048" width="10.33203125" style="58" bestFit="1" customWidth="1"/>
    <col min="2049" max="2049" width="51.1640625" style="58" customWidth="1"/>
    <col min="2050" max="2050" width="23.83203125" style="58" bestFit="1" customWidth="1"/>
    <col min="2051" max="2051" width="78.83203125" style="58" customWidth="1"/>
    <col min="2052" max="2052" width="7.1640625" style="58" bestFit="1" customWidth="1"/>
    <col min="2053" max="2053" width="15.33203125" style="58" customWidth="1"/>
    <col min="2054" max="2054" width="8" style="58" bestFit="1" customWidth="1"/>
    <col min="2055" max="2055" width="18.83203125" style="58" customWidth="1"/>
    <col min="2056" max="2056" width="11.1640625" style="58" bestFit="1" customWidth="1"/>
    <col min="2057" max="2301" width="9.33203125" style="58"/>
    <col min="2302" max="2302" width="7.5" style="58" customWidth="1"/>
    <col min="2303" max="2303" width="30.5" style="58" customWidth="1"/>
    <col min="2304" max="2304" width="10.33203125" style="58" bestFit="1" customWidth="1"/>
    <col min="2305" max="2305" width="51.1640625" style="58" customWidth="1"/>
    <col min="2306" max="2306" width="23.83203125" style="58" bestFit="1" customWidth="1"/>
    <col min="2307" max="2307" width="78.83203125" style="58" customWidth="1"/>
    <col min="2308" max="2308" width="7.1640625" style="58" bestFit="1" customWidth="1"/>
    <col min="2309" max="2309" width="15.33203125" style="58" customWidth="1"/>
    <col min="2310" max="2310" width="8" style="58" bestFit="1" customWidth="1"/>
    <col min="2311" max="2311" width="18.83203125" style="58" customWidth="1"/>
    <col min="2312" max="2312" width="11.1640625" style="58" bestFit="1" customWidth="1"/>
    <col min="2313" max="2557" width="9.33203125" style="58"/>
    <col min="2558" max="2558" width="7.5" style="58" customWidth="1"/>
    <col min="2559" max="2559" width="30.5" style="58" customWidth="1"/>
    <col min="2560" max="2560" width="10.33203125" style="58" bestFit="1" customWidth="1"/>
    <col min="2561" max="2561" width="51.1640625" style="58" customWidth="1"/>
    <col min="2562" max="2562" width="23.83203125" style="58" bestFit="1" customWidth="1"/>
    <col min="2563" max="2563" width="78.83203125" style="58" customWidth="1"/>
    <col min="2564" max="2564" width="7.1640625" style="58" bestFit="1" customWidth="1"/>
    <col min="2565" max="2565" width="15.33203125" style="58" customWidth="1"/>
    <col min="2566" max="2566" width="8" style="58" bestFit="1" customWidth="1"/>
    <col min="2567" max="2567" width="18.83203125" style="58" customWidth="1"/>
    <col min="2568" max="2568" width="11.1640625" style="58" bestFit="1" customWidth="1"/>
    <col min="2569" max="2813" width="9.33203125" style="58"/>
    <col min="2814" max="2814" width="7.5" style="58" customWidth="1"/>
    <col min="2815" max="2815" width="30.5" style="58" customWidth="1"/>
    <col min="2816" max="2816" width="10.33203125" style="58" bestFit="1" customWidth="1"/>
    <col min="2817" max="2817" width="51.1640625" style="58" customWidth="1"/>
    <col min="2818" max="2818" width="23.83203125" style="58" bestFit="1" customWidth="1"/>
    <col min="2819" max="2819" width="78.83203125" style="58" customWidth="1"/>
    <col min="2820" max="2820" width="7.1640625" style="58" bestFit="1" customWidth="1"/>
    <col min="2821" max="2821" width="15.33203125" style="58" customWidth="1"/>
    <col min="2822" max="2822" width="8" style="58" bestFit="1" customWidth="1"/>
    <col min="2823" max="2823" width="18.83203125" style="58" customWidth="1"/>
    <col min="2824" max="2824" width="11.1640625" style="58" bestFit="1" customWidth="1"/>
    <col min="2825" max="3069" width="9.33203125" style="58"/>
    <col min="3070" max="3070" width="7.5" style="58" customWidth="1"/>
    <col min="3071" max="3071" width="30.5" style="58" customWidth="1"/>
    <col min="3072" max="3072" width="10.33203125" style="58" bestFit="1" customWidth="1"/>
    <col min="3073" max="3073" width="51.1640625" style="58" customWidth="1"/>
    <col min="3074" max="3074" width="23.83203125" style="58" bestFit="1" customWidth="1"/>
    <col min="3075" max="3075" width="78.83203125" style="58" customWidth="1"/>
    <col min="3076" max="3076" width="7.1640625" style="58" bestFit="1" customWidth="1"/>
    <col min="3077" max="3077" width="15.33203125" style="58" customWidth="1"/>
    <col min="3078" max="3078" width="8" style="58" bestFit="1" customWidth="1"/>
    <col min="3079" max="3079" width="18.83203125" style="58" customWidth="1"/>
    <col min="3080" max="3080" width="11.1640625" style="58" bestFit="1" customWidth="1"/>
    <col min="3081" max="3325" width="9.33203125" style="58"/>
    <col min="3326" max="3326" width="7.5" style="58" customWidth="1"/>
    <col min="3327" max="3327" width="30.5" style="58" customWidth="1"/>
    <col min="3328" max="3328" width="10.33203125" style="58" bestFit="1" customWidth="1"/>
    <col min="3329" max="3329" width="51.1640625" style="58" customWidth="1"/>
    <col min="3330" max="3330" width="23.83203125" style="58" bestFit="1" customWidth="1"/>
    <col min="3331" max="3331" width="78.83203125" style="58" customWidth="1"/>
    <col min="3332" max="3332" width="7.1640625" style="58" bestFit="1" customWidth="1"/>
    <col min="3333" max="3333" width="15.33203125" style="58" customWidth="1"/>
    <col min="3334" max="3334" width="8" style="58" bestFit="1" customWidth="1"/>
    <col min="3335" max="3335" width="18.83203125" style="58" customWidth="1"/>
    <col min="3336" max="3336" width="11.1640625" style="58" bestFit="1" customWidth="1"/>
    <col min="3337" max="3581" width="9.33203125" style="58"/>
    <col min="3582" max="3582" width="7.5" style="58" customWidth="1"/>
    <col min="3583" max="3583" width="30.5" style="58" customWidth="1"/>
    <col min="3584" max="3584" width="10.33203125" style="58" bestFit="1" customWidth="1"/>
    <col min="3585" max="3585" width="51.1640625" style="58" customWidth="1"/>
    <col min="3586" max="3586" width="23.83203125" style="58" bestFit="1" customWidth="1"/>
    <col min="3587" max="3587" width="78.83203125" style="58" customWidth="1"/>
    <col min="3588" max="3588" width="7.1640625" style="58" bestFit="1" customWidth="1"/>
    <col min="3589" max="3589" width="15.33203125" style="58" customWidth="1"/>
    <col min="3590" max="3590" width="8" style="58" bestFit="1" customWidth="1"/>
    <col min="3591" max="3591" width="18.83203125" style="58" customWidth="1"/>
    <col min="3592" max="3592" width="11.1640625" style="58" bestFit="1" customWidth="1"/>
    <col min="3593" max="3837" width="9.33203125" style="58"/>
    <col min="3838" max="3838" width="7.5" style="58" customWidth="1"/>
    <col min="3839" max="3839" width="30.5" style="58" customWidth="1"/>
    <col min="3840" max="3840" width="10.33203125" style="58" bestFit="1" customWidth="1"/>
    <col min="3841" max="3841" width="51.1640625" style="58" customWidth="1"/>
    <col min="3842" max="3842" width="23.83203125" style="58" bestFit="1" customWidth="1"/>
    <col min="3843" max="3843" width="78.83203125" style="58" customWidth="1"/>
    <col min="3844" max="3844" width="7.1640625" style="58" bestFit="1" customWidth="1"/>
    <col min="3845" max="3845" width="15.33203125" style="58" customWidth="1"/>
    <col min="3846" max="3846" width="8" style="58" bestFit="1" customWidth="1"/>
    <col min="3847" max="3847" width="18.83203125" style="58" customWidth="1"/>
    <col min="3848" max="3848" width="11.1640625" style="58" bestFit="1" customWidth="1"/>
    <col min="3849" max="4093" width="9.33203125" style="58"/>
    <col min="4094" max="4094" width="7.5" style="58" customWidth="1"/>
    <col min="4095" max="4095" width="30.5" style="58" customWidth="1"/>
    <col min="4096" max="4096" width="10.33203125" style="58" bestFit="1" customWidth="1"/>
    <col min="4097" max="4097" width="51.1640625" style="58" customWidth="1"/>
    <col min="4098" max="4098" width="23.83203125" style="58" bestFit="1" customWidth="1"/>
    <col min="4099" max="4099" width="78.83203125" style="58" customWidth="1"/>
    <col min="4100" max="4100" width="7.1640625" style="58" bestFit="1" customWidth="1"/>
    <col min="4101" max="4101" width="15.33203125" style="58" customWidth="1"/>
    <col min="4102" max="4102" width="8" style="58" bestFit="1" customWidth="1"/>
    <col min="4103" max="4103" width="18.83203125" style="58" customWidth="1"/>
    <col min="4104" max="4104" width="11.1640625" style="58" bestFit="1" customWidth="1"/>
    <col min="4105" max="4349" width="9.33203125" style="58"/>
    <col min="4350" max="4350" width="7.5" style="58" customWidth="1"/>
    <col min="4351" max="4351" width="30.5" style="58" customWidth="1"/>
    <col min="4352" max="4352" width="10.33203125" style="58" bestFit="1" customWidth="1"/>
    <col min="4353" max="4353" width="51.1640625" style="58" customWidth="1"/>
    <col min="4354" max="4354" width="23.83203125" style="58" bestFit="1" customWidth="1"/>
    <col min="4355" max="4355" width="78.83203125" style="58" customWidth="1"/>
    <col min="4356" max="4356" width="7.1640625" style="58" bestFit="1" customWidth="1"/>
    <col min="4357" max="4357" width="15.33203125" style="58" customWidth="1"/>
    <col min="4358" max="4358" width="8" style="58" bestFit="1" customWidth="1"/>
    <col min="4359" max="4359" width="18.83203125" style="58" customWidth="1"/>
    <col min="4360" max="4360" width="11.1640625" style="58" bestFit="1" customWidth="1"/>
    <col min="4361" max="4605" width="9.33203125" style="58"/>
    <col min="4606" max="4606" width="7.5" style="58" customWidth="1"/>
    <col min="4607" max="4607" width="30.5" style="58" customWidth="1"/>
    <col min="4608" max="4608" width="10.33203125" style="58" bestFit="1" customWidth="1"/>
    <col min="4609" max="4609" width="51.1640625" style="58" customWidth="1"/>
    <col min="4610" max="4610" width="23.83203125" style="58" bestFit="1" customWidth="1"/>
    <col min="4611" max="4611" width="78.83203125" style="58" customWidth="1"/>
    <col min="4612" max="4612" width="7.1640625" style="58" bestFit="1" customWidth="1"/>
    <col min="4613" max="4613" width="15.33203125" style="58" customWidth="1"/>
    <col min="4614" max="4614" width="8" style="58" bestFit="1" customWidth="1"/>
    <col min="4615" max="4615" width="18.83203125" style="58" customWidth="1"/>
    <col min="4616" max="4616" width="11.1640625" style="58" bestFit="1" customWidth="1"/>
    <col min="4617" max="4861" width="9.33203125" style="58"/>
    <col min="4862" max="4862" width="7.5" style="58" customWidth="1"/>
    <col min="4863" max="4863" width="30.5" style="58" customWidth="1"/>
    <col min="4864" max="4864" width="10.33203125" style="58" bestFit="1" customWidth="1"/>
    <col min="4865" max="4865" width="51.1640625" style="58" customWidth="1"/>
    <col min="4866" max="4866" width="23.83203125" style="58" bestFit="1" customWidth="1"/>
    <col min="4867" max="4867" width="78.83203125" style="58" customWidth="1"/>
    <col min="4868" max="4868" width="7.1640625" style="58" bestFit="1" customWidth="1"/>
    <col min="4869" max="4869" width="15.33203125" style="58" customWidth="1"/>
    <col min="4870" max="4870" width="8" style="58" bestFit="1" customWidth="1"/>
    <col min="4871" max="4871" width="18.83203125" style="58" customWidth="1"/>
    <col min="4872" max="4872" width="11.1640625" style="58" bestFit="1" customWidth="1"/>
    <col min="4873" max="5117" width="9.33203125" style="58"/>
    <col min="5118" max="5118" width="7.5" style="58" customWidth="1"/>
    <col min="5119" max="5119" width="30.5" style="58" customWidth="1"/>
    <col min="5120" max="5120" width="10.33203125" style="58" bestFit="1" customWidth="1"/>
    <col min="5121" max="5121" width="51.1640625" style="58" customWidth="1"/>
    <col min="5122" max="5122" width="23.83203125" style="58" bestFit="1" customWidth="1"/>
    <col min="5123" max="5123" width="78.83203125" style="58" customWidth="1"/>
    <col min="5124" max="5124" width="7.1640625" style="58" bestFit="1" customWidth="1"/>
    <col min="5125" max="5125" width="15.33203125" style="58" customWidth="1"/>
    <col min="5126" max="5126" width="8" style="58" bestFit="1" customWidth="1"/>
    <col min="5127" max="5127" width="18.83203125" style="58" customWidth="1"/>
    <col min="5128" max="5128" width="11.1640625" style="58" bestFit="1" customWidth="1"/>
    <col min="5129" max="5373" width="9.33203125" style="58"/>
    <col min="5374" max="5374" width="7.5" style="58" customWidth="1"/>
    <col min="5375" max="5375" width="30.5" style="58" customWidth="1"/>
    <col min="5376" max="5376" width="10.33203125" style="58" bestFit="1" customWidth="1"/>
    <col min="5377" max="5377" width="51.1640625" style="58" customWidth="1"/>
    <col min="5378" max="5378" width="23.83203125" style="58" bestFit="1" customWidth="1"/>
    <col min="5379" max="5379" width="78.83203125" style="58" customWidth="1"/>
    <col min="5380" max="5380" width="7.1640625" style="58" bestFit="1" customWidth="1"/>
    <col min="5381" max="5381" width="15.33203125" style="58" customWidth="1"/>
    <col min="5382" max="5382" width="8" style="58" bestFit="1" customWidth="1"/>
    <col min="5383" max="5383" width="18.83203125" style="58" customWidth="1"/>
    <col min="5384" max="5384" width="11.1640625" style="58" bestFit="1" customWidth="1"/>
    <col min="5385" max="5629" width="9.33203125" style="58"/>
    <col min="5630" max="5630" width="7.5" style="58" customWidth="1"/>
    <col min="5631" max="5631" width="30.5" style="58" customWidth="1"/>
    <col min="5632" max="5632" width="10.33203125" style="58" bestFit="1" customWidth="1"/>
    <col min="5633" max="5633" width="51.1640625" style="58" customWidth="1"/>
    <col min="5634" max="5634" width="23.83203125" style="58" bestFit="1" customWidth="1"/>
    <col min="5635" max="5635" width="78.83203125" style="58" customWidth="1"/>
    <col min="5636" max="5636" width="7.1640625" style="58" bestFit="1" customWidth="1"/>
    <col min="5637" max="5637" width="15.33203125" style="58" customWidth="1"/>
    <col min="5638" max="5638" width="8" style="58" bestFit="1" customWidth="1"/>
    <col min="5639" max="5639" width="18.83203125" style="58" customWidth="1"/>
    <col min="5640" max="5640" width="11.1640625" style="58" bestFit="1" customWidth="1"/>
    <col min="5641" max="5885" width="9.33203125" style="58"/>
    <col min="5886" max="5886" width="7.5" style="58" customWidth="1"/>
    <col min="5887" max="5887" width="30.5" style="58" customWidth="1"/>
    <col min="5888" max="5888" width="10.33203125" style="58" bestFit="1" customWidth="1"/>
    <col min="5889" max="5889" width="51.1640625" style="58" customWidth="1"/>
    <col min="5890" max="5890" width="23.83203125" style="58" bestFit="1" customWidth="1"/>
    <col min="5891" max="5891" width="78.83203125" style="58" customWidth="1"/>
    <col min="5892" max="5892" width="7.1640625" style="58" bestFit="1" customWidth="1"/>
    <col min="5893" max="5893" width="15.33203125" style="58" customWidth="1"/>
    <col min="5894" max="5894" width="8" style="58" bestFit="1" customWidth="1"/>
    <col min="5895" max="5895" width="18.83203125" style="58" customWidth="1"/>
    <col min="5896" max="5896" width="11.1640625" style="58" bestFit="1" customWidth="1"/>
    <col min="5897" max="6141" width="9.33203125" style="58"/>
    <col min="6142" max="6142" width="7.5" style="58" customWidth="1"/>
    <col min="6143" max="6143" width="30.5" style="58" customWidth="1"/>
    <col min="6144" max="6144" width="10.33203125" style="58" bestFit="1" customWidth="1"/>
    <col min="6145" max="6145" width="51.1640625" style="58" customWidth="1"/>
    <col min="6146" max="6146" width="23.83203125" style="58" bestFit="1" customWidth="1"/>
    <col min="6147" max="6147" width="78.83203125" style="58" customWidth="1"/>
    <col min="6148" max="6148" width="7.1640625" style="58" bestFit="1" customWidth="1"/>
    <col min="6149" max="6149" width="15.33203125" style="58" customWidth="1"/>
    <col min="6150" max="6150" width="8" style="58" bestFit="1" customWidth="1"/>
    <col min="6151" max="6151" width="18.83203125" style="58" customWidth="1"/>
    <col min="6152" max="6152" width="11.1640625" style="58" bestFit="1" customWidth="1"/>
    <col min="6153" max="6397" width="9.33203125" style="58"/>
    <col min="6398" max="6398" width="7.5" style="58" customWidth="1"/>
    <col min="6399" max="6399" width="30.5" style="58" customWidth="1"/>
    <col min="6400" max="6400" width="10.33203125" style="58" bestFit="1" customWidth="1"/>
    <col min="6401" max="6401" width="51.1640625" style="58" customWidth="1"/>
    <col min="6402" max="6402" width="23.83203125" style="58" bestFit="1" customWidth="1"/>
    <col min="6403" max="6403" width="78.83203125" style="58" customWidth="1"/>
    <col min="6404" max="6404" width="7.1640625" style="58" bestFit="1" customWidth="1"/>
    <col min="6405" max="6405" width="15.33203125" style="58" customWidth="1"/>
    <col min="6406" max="6406" width="8" style="58" bestFit="1" customWidth="1"/>
    <col min="6407" max="6407" width="18.83203125" style="58" customWidth="1"/>
    <col min="6408" max="6408" width="11.1640625" style="58" bestFit="1" customWidth="1"/>
    <col min="6409" max="6653" width="9.33203125" style="58"/>
    <col min="6654" max="6654" width="7.5" style="58" customWidth="1"/>
    <col min="6655" max="6655" width="30.5" style="58" customWidth="1"/>
    <col min="6656" max="6656" width="10.33203125" style="58" bestFit="1" customWidth="1"/>
    <col min="6657" max="6657" width="51.1640625" style="58" customWidth="1"/>
    <col min="6658" max="6658" width="23.83203125" style="58" bestFit="1" customWidth="1"/>
    <col min="6659" max="6659" width="78.83203125" style="58" customWidth="1"/>
    <col min="6660" max="6660" width="7.1640625" style="58" bestFit="1" customWidth="1"/>
    <col min="6661" max="6661" width="15.33203125" style="58" customWidth="1"/>
    <col min="6662" max="6662" width="8" style="58" bestFit="1" customWidth="1"/>
    <col min="6663" max="6663" width="18.83203125" style="58" customWidth="1"/>
    <col min="6664" max="6664" width="11.1640625" style="58" bestFit="1" customWidth="1"/>
    <col min="6665" max="6909" width="9.33203125" style="58"/>
    <col min="6910" max="6910" width="7.5" style="58" customWidth="1"/>
    <col min="6911" max="6911" width="30.5" style="58" customWidth="1"/>
    <col min="6912" max="6912" width="10.33203125" style="58" bestFit="1" customWidth="1"/>
    <col min="6913" max="6913" width="51.1640625" style="58" customWidth="1"/>
    <col min="6914" max="6914" width="23.83203125" style="58" bestFit="1" customWidth="1"/>
    <col min="6915" max="6915" width="78.83203125" style="58" customWidth="1"/>
    <col min="6916" max="6916" width="7.1640625" style="58" bestFit="1" customWidth="1"/>
    <col min="6917" max="6917" width="15.33203125" style="58" customWidth="1"/>
    <col min="6918" max="6918" width="8" style="58" bestFit="1" customWidth="1"/>
    <col min="6919" max="6919" width="18.83203125" style="58" customWidth="1"/>
    <col min="6920" max="6920" width="11.1640625" style="58" bestFit="1" customWidth="1"/>
    <col min="6921" max="7165" width="9.33203125" style="58"/>
    <col min="7166" max="7166" width="7.5" style="58" customWidth="1"/>
    <col min="7167" max="7167" width="30.5" style="58" customWidth="1"/>
    <col min="7168" max="7168" width="10.33203125" style="58" bestFit="1" customWidth="1"/>
    <col min="7169" max="7169" width="51.1640625" style="58" customWidth="1"/>
    <col min="7170" max="7170" width="23.83203125" style="58" bestFit="1" customWidth="1"/>
    <col min="7171" max="7171" width="78.83203125" style="58" customWidth="1"/>
    <col min="7172" max="7172" width="7.1640625" style="58" bestFit="1" customWidth="1"/>
    <col min="7173" max="7173" width="15.33203125" style="58" customWidth="1"/>
    <col min="7174" max="7174" width="8" style="58" bestFit="1" customWidth="1"/>
    <col min="7175" max="7175" width="18.83203125" style="58" customWidth="1"/>
    <col min="7176" max="7176" width="11.1640625" style="58" bestFit="1" customWidth="1"/>
    <col min="7177" max="7421" width="9.33203125" style="58"/>
    <col min="7422" max="7422" width="7.5" style="58" customWidth="1"/>
    <col min="7423" max="7423" width="30.5" style="58" customWidth="1"/>
    <col min="7424" max="7424" width="10.33203125" style="58" bestFit="1" customWidth="1"/>
    <col min="7425" max="7425" width="51.1640625" style="58" customWidth="1"/>
    <col min="7426" max="7426" width="23.83203125" style="58" bestFit="1" customWidth="1"/>
    <col min="7427" max="7427" width="78.83203125" style="58" customWidth="1"/>
    <col min="7428" max="7428" width="7.1640625" style="58" bestFit="1" customWidth="1"/>
    <col min="7429" max="7429" width="15.33203125" style="58" customWidth="1"/>
    <col min="7430" max="7430" width="8" style="58" bestFit="1" customWidth="1"/>
    <col min="7431" max="7431" width="18.83203125" style="58" customWidth="1"/>
    <col min="7432" max="7432" width="11.1640625" style="58" bestFit="1" customWidth="1"/>
    <col min="7433" max="7677" width="9.33203125" style="58"/>
    <col min="7678" max="7678" width="7.5" style="58" customWidth="1"/>
    <col min="7679" max="7679" width="30.5" style="58" customWidth="1"/>
    <col min="7680" max="7680" width="10.33203125" style="58" bestFit="1" customWidth="1"/>
    <col min="7681" max="7681" width="51.1640625" style="58" customWidth="1"/>
    <col min="7682" max="7682" width="23.83203125" style="58" bestFit="1" customWidth="1"/>
    <col min="7683" max="7683" width="78.83203125" style="58" customWidth="1"/>
    <col min="7684" max="7684" width="7.1640625" style="58" bestFit="1" customWidth="1"/>
    <col min="7685" max="7685" width="15.33203125" style="58" customWidth="1"/>
    <col min="7686" max="7686" width="8" style="58" bestFit="1" customWidth="1"/>
    <col min="7687" max="7687" width="18.83203125" style="58" customWidth="1"/>
    <col min="7688" max="7688" width="11.1640625" style="58" bestFit="1" customWidth="1"/>
    <col min="7689" max="7933" width="9.33203125" style="58"/>
    <col min="7934" max="7934" width="7.5" style="58" customWidth="1"/>
    <col min="7935" max="7935" width="30.5" style="58" customWidth="1"/>
    <col min="7936" max="7936" width="10.33203125" style="58" bestFit="1" customWidth="1"/>
    <col min="7937" max="7937" width="51.1640625" style="58" customWidth="1"/>
    <col min="7938" max="7938" width="23.83203125" style="58" bestFit="1" customWidth="1"/>
    <col min="7939" max="7939" width="78.83203125" style="58" customWidth="1"/>
    <col min="7940" max="7940" width="7.1640625" style="58" bestFit="1" customWidth="1"/>
    <col min="7941" max="7941" width="15.33203125" style="58" customWidth="1"/>
    <col min="7942" max="7942" width="8" style="58" bestFit="1" customWidth="1"/>
    <col min="7943" max="7943" width="18.83203125" style="58" customWidth="1"/>
    <col min="7944" max="7944" width="11.1640625" style="58" bestFit="1" customWidth="1"/>
    <col min="7945" max="8189" width="9.33203125" style="58"/>
    <col min="8190" max="8190" width="7.5" style="58" customWidth="1"/>
    <col min="8191" max="8191" width="30.5" style="58" customWidth="1"/>
    <col min="8192" max="8192" width="10.33203125" style="58" bestFit="1" customWidth="1"/>
    <col min="8193" max="8193" width="51.1640625" style="58" customWidth="1"/>
    <col min="8194" max="8194" width="23.83203125" style="58" bestFit="1" customWidth="1"/>
    <col min="8195" max="8195" width="78.83203125" style="58" customWidth="1"/>
    <col min="8196" max="8196" width="7.1640625" style="58" bestFit="1" customWidth="1"/>
    <col min="8197" max="8197" width="15.33203125" style="58" customWidth="1"/>
    <col min="8198" max="8198" width="8" style="58" bestFit="1" customWidth="1"/>
    <col min="8199" max="8199" width="18.83203125" style="58" customWidth="1"/>
    <col min="8200" max="8200" width="11.1640625" style="58" bestFit="1" customWidth="1"/>
    <col min="8201" max="8445" width="9.33203125" style="58"/>
    <col min="8446" max="8446" width="7.5" style="58" customWidth="1"/>
    <col min="8447" max="8447" width="30.5" style="58" customWidth="1"/>
    <col min="8448" max="8448" width="10.33203125" style="58" bestFit="1" customWidth="1"/>
    <col min="8449" max="8449" width="51.1640625" style="58" customWidth="1"/>
    <col min="8450" max="8450" width="23.83203125" style="58" bestFit="1" customWidth="1"/>
    <col min="8451" max="8451" width="78.83203125" style="58" customWidth="1"/>
    <col min="8452" max="8452" width="7.1640625" style="58" bestFit="1" customWidth="1"/>
    <col min="8453" max="8453" width="15.33203125" style="58" customWidth="1"/>
    <col min="8454" max="8454" width="8" style="58" bestFit="1" customWidth="1"/>
    <col min="8455" max="8455" width="18.83203125" style="58" customWidth="1"/>
    <col min="8456" max="8456" width="11.1640625" style="58" bestFit="1" customWidth="1"/>
    <col min="8457" max="8701" width="9.33203125" style="58"/>
    <col min="8702" max="8702" width="7.5" style="58" customWidth="1"/>
    <col min="8703" max="8703" width="30.5" style="58" customWidth="1"/>
    <col min="8704" max="8704" width="10.33203125" style="58" bestFit="1" customWidth="1"/>
    <col min="8705" max="8705" width="51.1640625" style="58" customWidth="1"/>
    <col min="8706" max="8706" width="23.83203125" style="58" bestFit="1" customWidth="1"/>
    <col min="8707" max="8707" width="78.83203125" style="58" customWidth="1"/>
    <col min="8708" max="8708" width="7.1640625" style="58" bestFit="1" customWidth="1"/>
    <col min="8709" max="8709" width="15.33203125" style="58" customWidth="1"/>
    <col min="8710" max="8710" width="8" style="58" bestFit="1" customWidth="1"/>
    <col min="8711" max="8711" width="18.83203125" style="58" customWidth="1"/>
    <col min="8712" max="8712" width="11.1640625" style="58" bestFit="1" customWidth="1"/>
    <col min="8713" max="8957" width="9.33203125" style="58"/>
    <col min="8958" max="8958" width="7.5" style="58" customWidth="1"/>
    <col min="8959" max="8959" width="30.5" style="58" customWidth="1"/>
    <col min="8960" max="8960" width="10.33203125" style="58" bestFit="1" customWidth="1"/>
    <col min="8961" max="8961" width="51.1640625" style="58" customWidth="1"/>
    <col min="8962" max="8962" width="23.83203125" style="58" bestFit="1" customWidth="1"/>
    <col min="8963" max="8963" width="78.83203125" style="58" customWidth="1"/>
    <col min="8964" max="8964" width="7.1640625" style="58" bestFit="1" customWidth="1"/>
    <col min="8965" max="8965" width="15.33203125" style="58" customWidth="1"/>
    <col min="8966" max="8966" width="8" style="58" bestFit="1" customWidth="1"/>
    <col min="8967" max="8967" width="18.83203125" style="58" customWidth="1"/>
    <col min="8968" max="8968" width="11.1640625" style="58" bestFit="1" customWidth="1"/>
    <col min="8969" max="9213" width="9.33203125" style="58"/>
    <col min="9214" max="9214" width="7.5" style="58" customWidth="1"/>
    <col min="9215" max="9215" width="30.5" style="58" customWidth="1"/>
    <col min="9216" max="9216" width="10.33203125" style="58" bestFit="1" customWidth="1"/>
    <col min="9217" max="9217" width="51.1640625" style="58" customWidth="1"/>
    <col min="9218" max="9218" width="23.83203125" style="58" bestFit="1" customWidth="1"/>
    <col min="9219" max="9219" width="78.83203125" style="58" customWidth="1"/>
    <col min="9220" max="9220" width="7.1640625" style="58" bestFit="1" customWidth="1"/>
    <col min="9221" max="9221" width="15.33203125" style="58" customWidth="1"/>
    <col min="9222" max="9222" width="8" style="58" bestFit="1" customWidth="1"/>
    <col min="9223" max="9223" width="18.83203125" style="58" customWidth="1"/>
    <col min="9224" max="9224" width="11.1640625" style="58" bestFit="1" customWidth="1"/>
    <col min="9225" max="9469" width="9.33203125" style="58"/>
    <col min="9470" max="9470" width="7.5" style="58" customWidth="1"/>
    <col min="9471" max="9471" width="30.5" style="58" customWidth="1"/>
    <col min="9472" max="9472" width="10.33203125" style="58" bestFit="1" customWidth="1"/>
    <col min="9473" max="9473" width="51.1640625" style="58" customWidth="1"/>
    <col min="9474" max="9474" width="23.83203125" style="58" bestFit="1" customWidth="1"/>
    <col min="9475" max="9475" width="78.83203125" style="58" customWidth="1"/>
    <col min="9476" max="9476" width="7.1640625" style="58" bestFit="1" customWidth="1"/>
    <col min="9477" max="9477" width="15.33203125" style="58" customWidth="1"/>
    <col min="9478" max="9478" width="8" style="58" bestFit="1" customWidth="1"/>
    <col min="9479" max="9479" width="18.83203125" style="58" customWidth="1"/>
    <col min="9480" max="9480" width="11.1640625" style="58" bestFit="1" customWidth="1"/>
    <col min="9481" max="9725" width="9.33203125" style="58"/>
    <col min="9726" max="9726" width="7.5" style="58" customWidth="1"/>
    <col min="9727" max="9727" width="30.5" style="58" customWidth="1"/>
    <col min="9728" max="9728" width="10.33203125" style="58" bestFit="1" customWidth="1"/>
    <col min="9729" max="9729" width="51.1640625" style="58" customWidth="1"/>
    <col min="9730" max="9730" width="23.83203125" style="58" bestFit="1" customWidth="1"/>
    <col min="9731" max="9731" width="78.83203125" style="58" customWidth="1"/>
    <col min="9732" max="9732" width="7.1640625" style="58" bestFit="1" customWidth="1"/>
    <col min="9733" max="9733" width="15.33203125" style="58" customWidth="1"/>
    <col min="9734" max="9734" width="8" style="58" bestFit="1" customWidth="1"/>
    <col min="9735" max="9735" width="18.83203125" style="58" customWidth="1"/>
    <col min="9736" max="9736" width="11.1640625" style="58" bestFit="1" customWidth="1"/>
    <col min="9737" max="9981" width="9.33203125" style="58"/>
    <col min="9982" max="9982" width="7.5" style="58" customWidth="1"/>
    <col min="9983" max="9983" width="30.5" style="58" customWidth="1"/>
    <col min="9984" max="9984" width="10.33203125" style="58" bestFit="1" customWidth="1"/>
    <col min="9985" max="9985" width="51.1640625" style="58" customWidth="1"/>
    <col min="9986" max="9986" width="23.83203125" style="58" bestFit="1" customWidth="1"/>
    <col min="9987" max="9987" width="78.83203125" style="58" customWidth="1"/>
    <col min="9988" max="9988" width="7.1640625" style="58" bestFit="1" customWidth="1"/>
    <col min="9989" max="9989" width="15.33203125" style="58" customWidth="1"/>
    <col min="9990" max="9990" width="8" style="58" bestFit="1" customWidth="1"/>
    <col min="9991" max="9991" width="18.83203125" style="58" customWidth="1"/>
    <col min="9992" max="9992" width="11.1640625" style="58" bestFit="1" customWidth="1"/>
    <col min="9993" max="10237" width="9.33203125" style="58"/>
    <col min="10238" max="10238" width="7.5" style="58" customWidth="1"/>
    <col min="10239" max="10239" width="30.5" style="58" customWidth="1"/>
    <col min="10240" max="10240" width="10.33203125" style="58" bestFit="1" customWidth="1"/>
    <col min="10241" max="10241" width="51.1640625" style="58" customWidth="1"/>
    <col min="10242" max="10242" width="23.83203125" style="58" bestFit="1" customWidth="1"/>
    <col min="10243" max="10243" width="78.83203125" style="58" customWidth="1"/>
    <col min="10244" max="10244" width="7.1640625" style="58" bestFit="1" customWidth="1"/>
    <col min="10245" max="10245" width="15.33203125" style="58" customWidth="1"/>
    <col min="10246" max="10246" width="8" style="58" bestFit="1" customWidth="1"/>
    <col min="10247" max="10247" width="18.83203125" style="58" customWidth="1"/>
    <col min="10248" max="10248" width="11.1640625" style="58" bestFit="1" customWidth="1"/>
    <col min="10249" max="10493" width="9.33203125" style="58"/>
    <col min="10494" max="10494" width="7.5" style="58" customWidth="1"/>
    <col min="10495" max="10495" width="30.5" style="58" customWidth="1"/>
    <col min="10496" max="10496" width="10.33203125" style="58" bestFit="1" customWidth="1"/>
    <col min="10497" max="10497" width="51.1640625" style="58" customWidth="1"/>
    <col min="10498" max="10498" width="23.83203125" style="58" bestFit="1" customWidth="1"/>
    <col min="10499" max="10499" width="78.83203125" style="58" customWidth="1"/>
    <col min="10500" max="10500" width="7.1640625" style="58" bestFit="1" customWidth="1"/>
    <col min="10501" max="10501" width="15.33203125" style="58" customWidth="1"/>
    <col min="10502" max="10502" width="8" style="58" bestFit="1" customWidth="1"/>
    <col min="10503" max="10503" width="18.83203125" style="58" customWidth="1"/>
    <col min="10504" max="10504" width="11.1640625" style="58" bestFit="1" customWidth="1"/>
    <col min="10505" max="10749" width="9.33203125" style="58"/>
    <col min="10750" max="10750" width="7.5" style="58" customWidth="1"/>
    <col min="10751" max="10751" width="30.5" style="58" customWidth="1"/>
    <col min="10752" max="10752" width="10.33203125" style="58" bestFit="1" customWidth="1"/>
    <col min="10753" max="10753" width="51.1640625" style="58" customWidth="1"/>
    <col min="10754" max="10754" width="23.83203125" style="58" bestFit="1" customWidth="1"/>
    <col min="10755" max="10755" width="78.83203125" style="58" customWidth="1"/>
    <col min="10756" max="10756" width="7.1640625" style="58" bestFit="1" customWidth="1"/>
    <col min="10757" max="10757" width="15.33203125" style="58" customWidth="1"/>
    <col min="10758" max="10758" width="8" style="58" bestFit="1" customWidth="1"/>
    <col min="10759" max="10759" width="18.83203125" style="58" customWidth="1"/>
    <col min="10760" max="10760" width="11.1640625" style="58" bestFit="1" customWidth="1"/>
    <col min="10761" max="11005" width="9.33203125" style="58"/>
    <col min="11006" max="11006" width="7.5" style="58" customWidth="1"/>
    <col min="11007" max="11007" width="30.5" style="58" customWidth="1"/>
    <col min="11008" max="11008" width="10.33203125" style="58" bestFit="1" customWidth="1"/>
    <col min="11009" max="11009" width="51.1640625" style="58" customWidth="1"/>
    <col min="11010" max="11010" width="23.83203125" style="58" bestFit="1" customWidth="1"/>
    <col min="11011" max="11011" width="78.83203125" style="58" customWidth="1"/>
    <col min="11012" max="11012" width="7.1640625" style="58" bestFit="1" customWidth="1"/>
    <col min="11013" max="11013" width="15.33203125" style="58" customWidth="1"/>
    <col min="11014" max="11014" width="8" style="58" bestFit="1" customWidth="1"/>
    <col min="11015" max="11015" width="18.83203125" style="58" customWidth="1"/>
    <col min="11016" max="11016" width="11.1640625" style="58" bestFit="1" customWidth="1"/>
    <col min="11017" max="11261" width="9.33203125" style="58"/>
    <col min="11262" max="11262" width="7.5" style="58" customWidth="1"/>
    <col min="11263" max="11263" width="30.5" style="58" customWidth="1"/>
    <col min="11264" max="11264" width="10.33203125" style="58" bestFit="1" customWidth="1"/>
    <col min="11265" max="11265" width="51.1640625" style="58" customWidth="1"/>
    <col min="11266" max="11266" width="23.83203125" style="58" bestFit="1" customWidth="1"/>
    <col min="11267" max="11267" width="78.83203125" style="58" customWidth="1"/>
    <col min="11268" max="11268" width="7.1640625" style="58" bestFit="1" customWidth="1"/>
    <col min="11269" max="11269" width="15.33203125" style="58" customWidth="1"/>
    <col min="11270" max="11270" width="8" style="58" bestFit="1" customWidth="1"/>
    <col min="11271" max="11271" width="18.83203125" style="58" customWidth="1"/>
    <col min="11272" max="11272" width="11.1640625" style="58" bestFit="1" customWidth="1"/>
    <col min="11273" max="11517" width="9.33203125" style="58"/>
    <col min="11518" max="11518" width="7.5" style="58" customWidth="1"/>
    <col min="11519" max="11519" width="30.5" style="58" customWidth="1"/>
    <col min="11520" max="11520" width="10.33203125" style="58" bestFit="1" customWidth="1"/>
    <col min="11521" max="11521" width="51.1640625" style="58" customWidth="1"/>
    <col min="11522" max="11522" width="23.83203125" style="58" bestFit="1" customWidth="1"/>
    <col min="11523" max="11523" width="78.83203125" style="58" customWidth="1"/>
    <col min="11524" max="11524" width="7.1640625" style="58" bestFit="1" customWidth="1"/>
    <col min="11525" max="11525" width="15.33203125" style="58" customWidth="1"/>
    <col min="11526" max="11526" width="8" style="58" bestFit="1" customWidth="1"/>
    <col min="11527" max="11527" width="18.83203125" style="58" customWidth="1"/>
    <col min="11528" max="11528" width="11.1640625" style="58" bestFit="1" customWidth="1"/>
    <col min="11529" max="11773" width="9.33203125" style="58"/>
    <col min="11774" max="11774" width="7.5" style="58" customWidth="1"/>
    <col min="11775" max="11775" width="30.5" style="58" customWidth="1"/>
    <col min="11776" max="11776" width="10.33203125" style="58" bestFit="1" customWidth="1"/>
    <col min="11777" max="11777" width="51.1640625" style="58" customWidth="1"/>
    <col min="11778" max="11778" width="23.83203125" style="58" bestFit="1" customWidth="1"/>
    <col min="11779" max="11779" width="78.83203125" style="58" customWidth="1"/>
    <col min="11780" max="11780" width="7.1640625" style="58" bestFit="1" customWidth="1"/>
    <col min="11781" max="11781" width="15.33203125" style="58" customWidth="1"/>
    <col min="11782" max="11782" width="8" style="58" bestFit="1" customWidth="1"/>
    <col min="11783" max="11783" width="18.83203125" style="58" customWidth="1"/>
    <col min="11784" max="11784" width="11.1640625" style="58" bestFit="1" customWidth="1"/>
    <col min="11785" max="12029" width="9.33203125" style="58"/>
    <col min="12030" max="12030" width="7.5" style="58" customWidth="1"/>
    <col min="12031" max="12031" width="30.5" style="58" customWidth="1"/>
    <col min="12032" max="12032" width="10.33203125" style="58" bestFit="1" customWidth="1"/>
    <col min="12033" max="12033" width="51.1640625" style="58" customWidth="1"/>
    <col min="12034" max="12034" width="23.83203125" style="58" bestFit="1" customWidth="1"/>
    <col min="12035" max="12035" width="78.83203125" style="58" customWidth="1"/>
    <col min="12036" max="12036" width="7.1640625" style="58" bestFit="1" customWidth="1"/>
    <col min="12037" max="12037" width="15.33203125" style="58" customWidth="1"/>
    <col min="12038" max="12038" width="8" style="58" bestFit="1" customWidth="1"/>
    <col min="12039" max="12039" width="18.83203125" style="58" customWidth="1"/>
    <col min="12040" max="12040" width="11.1640625" style="58" bestFit="1" customWidth="1"/>
    <col min="12041" max="12285" width="9.33203125" style="58"/>
    <col min="12286" max="12286" width="7.5" style="58" customWidth="1"/>
    <col min="12287" max="12287" width="30.5" style="58" customWidth="1"/>
    <col min="12288" max="12288" width="10.33203125" style="58" bestFit="1" customWidth="1"/>
    <col min="12289" max="12289" width="51.1640625" style="58" customWidth="1"/>
    <col min="12290" max="12290" width="23.83203125" style="58" bestFit="1" customWidth="1"/>
    <col min="12291" max="12291" width="78.83203125" style="58" customWidth="1"/>
    <col min="12292" max="12292" width="7.1640625" style="58" bestFit="1" customWidth="1"/>
    <col min="12293" max="12293" width="15.33203125" style="58" customWidth="1"/>
    <col min="12294" max="12294" width="8" style="58" bestFit="1" customWidth="1"/>
    <col min="12295" max="12295" width="18.83203125" style="58" customWidth="1"/>
    <col min="12296" max="12296" width="11.1640625" style="58" bestFit="1" customWidth="1"/>
    <col min="12297" max="12541" width="9.33203125" style="58"/>
    <col min="12542" max="12542" width="7.5" style="58" customWidth="1"/>
    <col min="12543" max="12543" width="30.5" style="58" customWidth="1"/>
    <col min="12544" max="12544" width="10.33203125" style="58" bestFit="1" customWidth="1"/>
    <col min="12545" max="12545" width="51.1640625" style="58" customWidth="1"/>
    <col min="12546" max="12546" width="23.83203125" style="58" bestFit="1" customWidth="1"/>
    <col min="12547" max="12547" width="78.83203125" style="58" customWidth="1"/>
    <col min="12548" max="12548" width="7.1640625" style="58" bestFit="1" customWidth="1"/>
    <col min="12549" max="12549" width="15.33203125" style="58" customWidth="1"/>
    <col min="12550" max="12550" width="8" style="58" bestFit="1" customWidth="1"/>
    <col min="12551" max="12551" width="18.83203125" style="58" customWidth="1"/>
    <col min="12552" max="12552" width="11.1640625" style="58" bestFit="1" customWidth="1"/>
    <col min="12553" max="12797" width="9.33203125" style="58"/>
    <col min="12798" max="12798" width="7.5" style="58" customWidth="1"/>
    <col min="12799" max="12799" width="30.5" style="58" customWidth="1"/>
    <col min="12800" max="12800" width="10.33203125" style="58" bestFit="1" customWidth="1"/>
    <col min="12801" max="12801" width="51.1640625" style="58" customWidth="1"/>
    <col min="12802" max="12802" width="23.83203125" style="58" bestFit="1" customWidth="1"/>
    <col min="12803" max="12803" width="78.83203125" style="58" customWidth="1"/>
    <col min="12804" max="12804" width="7.1640625" style="58" bestFit="1" customWidth="1"/>
    <col min="12805" max="12805" width="15.33203125" style="58" customWidth="1"/>
    <col min="12806" max="12806" width="8" style="58" bestFit="1" customWidth="1"/>
    <col min="12807" max="12807" width="18.83203125" style="58" customWidth="1"/>
    <col min="12808" max="12808" width="11.1640625" style="58" bestFit="1" customWidth="1"/>
    <col min="12809" max="13053" width="9.33203125" style="58"/>
    <col min="13054" max="13054" width="7.5" style="58" customWidth="1"/>
    <col min="13055" max="13055" width="30.5" style="58" customWidth="1"/>
    <col min="13056" max="13056" width="10.33203125" style="58" bestFit="1" customWidth="1"/>
    <col min="13057" max="13057" width="51.1640625" style="58" customWidth="1"/>
    <col min="13058" max="13058" width="23.83203125" style="58" bestFit="1" customWidth="1"/>
    <col min="13059" max="13059" width="78.83203125" style="58" customWidth="1"/>
    <col min="13060" max="13060" width="7.1640625" style="58" bestFit="1" customWidth="1"/>
    <col min="13061" max="13061" width="15.33203125" style="58" customWidth="1"/>
    <col min="13062" max="13062" width="8" style="58" bestFit="1" customWidth="1"/>
    <col min="13063" max="13063" width="18.83203125" style="58" customWidth="1"/>
    <col min="13064" max="13064" width="11.1640625" style="58" bestFit="1" customWidth="1"/>
    <col min="13065" max="13309" width="9.33203125" style="58"/>
    <col min="13310" max="13310" width="7.5" style="58" customWidth="1"/>
    <col min="13311" max="13311" width="30.5" style="58" customWidth="1"/>
    <col min="13312" max="13312" width="10.33203125" style="58" bestFit="1" customWidth="1"/>
    <col min="13313" max="13313" width="51.1640625" style="58" customWidth="1"/>
    <col min="13314" max="13314" width="23.83203125" style="58" bestFit="1" customWidth="1"/>
    <col min="13315" max="13315" width="78.83203125" style="58" customWidth="1"/>
    <col min="13316" max="13316" width="7.1640625" style="58" bestFit="1" customWidth="1"/>
    <col min="13317" max="13317" width="15.33203125" style="58" customWidth="1"/>
    <col min="13318" max="13318" width="8" style="58" bestFit="1" customWidth="1"/>
    <col min="13319" max="13319" width="18.83203125" style="58" customWidth="1"/>
    <col min="13320" max="13320" width="11.1640625" style="58" bestFit="1" customWidth="1"/>
    <col min="13321" max="13565" width="9.33203125" style="58"/>
    <col min="13566" max="13566" width="7.5" style="58" customWidth="1"/>
    <col min="13567" max="13567" width="30.5" style="58" customWidth="1"/>
    <col min="13568" max="13568" width="10.33203125" style="58" bestFit="1" customWidth="1"/>
    <col min="13569" max="13569" width="51.1640625" style="58" customWidth="1"/>
    <col min="13570" max="13570" width="23.83203125" style="58" bestFit="1" customWidth="1"/>
    <col min="13571" max="13571" width="78.83203125" style="58" customWidth="1"/>
    <col min="13572" max="13572" width="7.1640625" style="58" bestFit="1" customWidth="1"/>
    <col min="13573" max="13573" width="15.33203125" style="58" customWidth="1"/>
    <col min="13574" max="13574" width="8" style="58" bestFit="1" customWidth="1"/>
    <col min="13575" max="13575" width="18.83203125" style="58" customWidth="1"/>
    <col min="13576" max="13576" width="11.1640625" style="58" bestFit="1" customWidth="1"/>
    <col min="13577" max="13821" width="9.33203125" style="58"/>
    <col min="13822" max="13822" width="7.5" style="58" customWidth="1"/>
    <col min="13823" max="13823" width="30.5" style="58" customWidth="1"/>
    <col min="13824" max="13824" width="10.33203125" style="58" bestFit="1" customWidth="1"/>
    <col min="13825" max="13825" width="51.1640625" style="58" customWidth="1"/>
    <col min="13826" max="13826" width="23.83203125" style="58" bestFit="1" customWidth="1"/>
    <col min="13827" max="13827" width="78.83203125" style="58" customWidth="1"/>
    <col min="13828" max="13828" width="7.1640625" style="58" bestFit="1" customWidth="1"/>
    <col min="13829" max="13829" width="15.33203125" style="58" customWidth="1"/>
    <col min="13830" max="13830" width="8" style="58" bestFit="1" customWidth="1"/>
    <col min="13831" max="13831" width="18.83203125" style="58" customWidth="1"/>
    <col min="13832" max="13832" width="11.1640625" style="58" bestFit="1" customWidth="1"/>
    <col min="13833" max="14077" width="9.33203125" style="58"/>
    <col min="14078" max="14078" width="7.5" style="58" customWidth="1"/>
    <col min="14079" max="14079" width="30.5" style="58" customWidth="1"/>
    <col min="14080" max="14080" width="10.33203125" style="58" bestFit="1" customWidth="1"/>
    <col min="14081" max="14081" width="51.1640625" style="58" customWidth="1"/>
    <col min="14082" max="14082" width="23.83203125" style="58" bestFit="1" customWidth="1"/>
    <col min="14083" max="14083" width="78.83203125" style="58" customWidth="1"/>
    <col min="14084" max="14084" width="7.1640625" style="58" bestFit="1" customWidth="1"/>
    <col min="14085" max="14085" width="15.33203125" style="58" customWidth="1"/>
    <col min="14086" max="14086" width="8" style="58" bestFit="1" customWidth="1"/>
    <col min="14087" max="14087" width="18.83203125" style="58" customWidth="1"/>
    <col min="14088" max="14088" width="11.1640625" style="58" bestFit="1" customWidth="1"/>
    <col min="14089" max="14333" width="9.33203125" style="58"/>
    <col min="14334" max="14334" width="7.5" style="58" customWidth="1"/>
    <col min="14335" max="14335" width="30.5" style="58" customWidth="1"/>
    <col min="14336" max="14336" width="10.33203125" style="58" bestFit="1" customWidth="1"/>
    <col min="14337" max="14337" width="51.1640625" style="58" customWidth="1"/>
    <col min="14338" max="14338" width="23.83203125" style="58" bestFit="1" customWidth="1"/>
    <col min="14339" max="14339" width="78.83203125" style="58" customWidth="1"/>
    <col min="14340" max="14340" width="7.1640625" style="58" bestFit="1" customWidth="1"/>
    <col min="14341" max="14341" width="15.33203125" style="58" customWidth="1"/>
    <col min="14342" max="14342" width="8" style="58" bestFit="1" customWidth="1"/>
    <col min="14343" max="14343" width="18.83203125" style="58" customWidth="1"/>
    <col min="14344" max="14344" width="11.1640625" style="58" bestFit="1" customWidth="1"/>
    <col min="14345" max="14589" width="9.33203125" style="58"/>
    <col min="14590" max="14590" width="7.5" style="58" customWidth="1"/>
    <col min="14591" max="14591" width="30.5" style="58" customWidth="1"/>
    <col min="14592" max="14592" width="10.33203125" style="58" bestFit="1" customWidth="1"/>
    <col min="14593" max="14593" width="51.1640625" style="58" customWidth="1"/>
    <col min="14594" max="14594" width="23.83203125" style="58" bestFit="1" customWidth="1"/>
    <col min="14595" max="14595" width="78.83203125" style="58" customWidth="1"/>
    <col min="14596" max="14596" width="7.1640625" style="58" bestFit="1" customWidth="1"/>
    <col min="14597" max="14597" width="15.33203125" style="58" customWidth="1"/>
    <col min="14598" max="14598" width="8" style="58" bestFit="1" customWidth="1"/>
    <col min="14599" max="14599" width="18.83203125" style="58" customWidth="1"/>
    <col min="14600" max="14600" width="11.1640625" style="58" bestFit="1" customWidth="1"/>
    <col min="14601" max="14845" width="9.33203125" style="58"/>
    <col min="14846" max="14846" width="7.5" style="58" customWidth="1"/>
    <col min="14847" max="14847" width="30.5" style="58" customWidth="1"/>
    <col min="14848" max="14848" width="10.33203125" style="58" bestFit="1" customWidth="1"/>
    <col min="14849" max="14849" width="51.1640625" style="58" customWidth="1"/>
    <col min="14850" max="14850" width="23.83203125" style="58" bestFit="1" customWidth="1"/>
    <col min="14851" max="14851" width="78.83203125" style="58" customWidth="1"/>
    <col min="14852" max="14852" width="7.1640625" style="58" bestFit="1" customWidth="1"/>
    <col min="14853" max="14853" width="15.33203125" style="58" customWidth="1"/>
    <col min="14854" max="14854" width="8" style="58" bestFit="1" customWidth="1"/>
    <col min="14855" max="14855" width="18.83203125" style="58" customWidth="1"/>
    <col min="14856" max="14856" width="11.1640625" style="58" bestFit="1" customWidth="1"/>
    <col min="14857" max="15101" width="9.33203125" style="58"/>
    <col min="15102" max="15102" width="7.5" style="58" customWidth="1"/>
    <col min="15103" max="15103" width="30.5" style="58" customWidth="1"/>
    <col min="15104" max="15104" width="10.33203125" style="58" bestFit="1" customWidth="1"/>
    <col min="15105" max="15105" width="51.1640625" style="58" customWidth="1"/>
    <col min="15106" max="15106" width="23.83203125" style="58" bestFit="1" customWidth="1"/>
    <col min="15107" max="15107" width="78.83203125" style="58" customWidth="1"/>
    <col min="15108" max="15108" width="7.1640625" style="58" bestFit="1" customWidth="1"/>
    <col min="15109" max="15109" width="15.33203125" style="58" customWidth="1"/>
    <col min="15110" max="15110" width="8" style="58" bestFit="1" customWidth="1"/>
    <col min="15111" max="15111" width="18.83203125" style="58" customWidth="1"/>
    <col min="15112" max="15112" width="11.1640625" style="58" bestFit="1" customWidth="1"/>
    <col min="15113" max="15357" width="9.33203125" style="58"/>
    <col min="15358" max="15358" width="7.5" style="58" customWidth="1"/>
    <col min="15359" max="15359" width="30.5" style="58" customWidth="1"/>
    <col min="15360" max="15360" width="10.33203125" style="58" bestFit="1" customWidth="1"/>
    <col min="15361" max="15361" width="51.1640625" style="58" customWidth="1"/>
    <col min="15362" max="15362" width="23.83203125" style="58" bestFit="1" customWidth="1"/>
    <col min="15363" max="15363" width="78.83203125" style="58" customWidth="1"/>
    <col min="15364" max="15364" width="7.1640625" style="58" bestFit="1" customWidth="1"/>
    <col min="15365" max="15365" width="15.33203125" style="58" customWidth="1"/>
    <col min="15366" max="15366" width="8" style="58" bestFit="1" customWidth="1"/>
    <col min="15367" max="15367" width="18.83203125" style="58" customWidth="1"/>
    <col min="15368" max="15368" width="11.1640625" style="58" bestFit="1" customWidth="1"/>
    <col min="15369" max="15613" width="9.33203125" style="58"/>
    <col min="15614" max="15614" width="7.5" style="58" customWidth="1"/>
    <col min="15615" max="15615" width="30.5" style="58" customWidth="1"/>
    <col min="15616" max="15616" width="10.33203125" style="58" bestFit="1" customWidth="1"/>
    <col min="15617" max="15617" width="51.1640625" style="58" customWidth="1"/>
    <col min="15618" max="15618" width="23.83203125" style="58" bestFit="1" customWidth="1"/>
    <col min="15619" max="15619" width="78.83203125" style="58" customWidth="1"/>
    <col min="15620" max="15620" width="7.1640625" style="58" bestFit="1" customWidth="1"/>
    <col min="15621" max="15621" width="15.33203125" style="58" customWidth="1"/>
    <col min="15622" max="15622" width="8" style="58" bestFit="1" customWidth="1"/>
    <col min="15623" max="15623" width="18.83203125" style="58" customWidth="1"/>
    <col min="15624" max="15624" width="11.1640625" style="58" bestFit="1" customWidth="1"/>
    <col min="15625" max="15869" width="9.33203125" style="58"/>
    <col min="15870" max="15870" width="7.5" style="58" customWidth="1"/>
    <col min="15871" max="15871" width="30.5" style="58" customWidth="1"/>
    <col min="15872" max="15872" width="10.33203125" style="58" bestFit="1" customWidth="1"/>
    <col min="15873" max="15873" width="51.1640625" style="58" customWidth="1"/>
    <col min="15874" max="15874" width="23.83203125" style="58" bestFit="1" customWidth="1"/>
    <col min="15875" max="15875" width="78.83203125" style="58" customWidth="1"/>
    <col min="15876" max="15876" width="7.1640625" style="58" bestFit="1" customWidth="1"/>
    <col min="15877" max="15877" width="15.33203125" style="58" customWidth="1"/>
    <col min="15878" max="15878" width="8" style="58" bestFit="1" customWidth="1"/>
    <col min="15879" max="15879" width="18.83203125" style="58" customWidth="1"/>
    <col min="15880" max="15880" width="11.1640625" style="58" bestFit="1" customWidth="1"/>
    <col min="15881" max="16125" width="9.33203125" style="58"/>
    <col min="16126" max="16126" width="7.5" style="58" customWidth="1"/>
    <col min="16127" max="16127" width="30.5" style="58" customWidth="1"/>
    <col min="16128" max="16128" width="10.33203125" style="58" bestFit="1" customWidth="1"/>
    <col min="16129" max="16129" width="51.1640625" style="58" customWidth="1"/>
    <col min="16130" max="16130" width="23.83203125" style="58" bestFit="1" customWidth="1"/>
    <col min="16131" max="16131" width="78.83203125" style="58" customWidth="1"/>
    <col min="16132" max="16132" width="7.1640625" style="58" bestFit="1" customWidth="1"/>
    <col min="16133" max="16133" width="15.33203125" style="58" customWidth="1"/>
    <col min="16134" max="16134" width="8" style="58" bestFit="1" customWidth="1"/>
    <col min="16135" max="16135" width="18.83203125" style="58" customWidth="1"/>
    <col min="16136" max="16136" width="11.1640625" style="58" bestFit="1" customWidth="1"/>
    <col min="16137" max="16384" width="9.33203125" style="58"/>
  </cols>
  <sheetData>
    <row r="1" spans="1:32" ht="75" customHeight="1" x14ac:dyDescent="0.25">
      <c r="G1" s="775" t="s">
        <v>2322</v>
      </c>
      <c r="H1" s="775"/>
      <c r="I1" s="775"/>
      <c r="J1" s="775"/>
      <c r="K1" s="775"/>
      <c r="L1" s="775"/>
    </row>
    <row r="2" spans="1:32" s="50" customFormat="1" x14ac:dyDescent="0.2">
      <c r="A2" s="49"/>
      <c r="G2" s="51"/>
      <c r="H2" s="776" t="s">
        <v>299</v>
      </c>
      <c r="I2" s="776"/>
      <c r="J2" s="776"/>
      <c r="K2" s="776"/>
      <c r="L2" s="776"/>
    </row>
    <row r="3" spans="1:32" s="50" customFormat="1" x14ac:dyDescent="0.2">
      <c r="A3" s="49"/>
      <c r="G3" s="51"/>
      <c r="H3" s="776"/>
      <c r="I3" s="776"/>
      <c r="J3" s="776"/>
      <c r="K3" s="776"/>
      <c r="L3" s="776"/>
    </row>
    <row r="4" spans="1:32" s="50" customFormat="1" ht="29.25" customHeight="1" x14ac:dyDescent="0.2">
      <c r="A4" s="49"/>
      <c r="G4" s="51"/>
      <c r="H4" s="776"/>
      <c r="I4" s="776"/>
      <c r="J4" s="776"/>
      <c r="K4" s="776"/>
      <c r="L4" s="776"/>
    </row>
    <row r="5" spans="1:32" s="52" customFormat="1" ht="27" customHeight="1" x14ac:dyDescent="0.2">
      <c r="A5" s="777" t="s">
        <v>300</v>
      </c>
      <c r="B5" s="777"/>
      <c r="C5" s="777"/>
      <c r="D5" s="777"/>
      <c r="E5" s="777"/>
      <c r="F5" s="777"/>
      <c r="G5" s="777"/>
      <c r="H5" s="777"/>
      <c r="I5" s="777"/>
      <c r="J5" s="777"/>
      <c r="K5" s="777"/>
      <c r="L5" s="777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</row>
    <row r="6" spans="1:32" s="52" customFormat="1" ht="23.25" customHeight="1" x14ac:dyDescent="0.2">
      <c r="A6" s="778" t="s">
        <v>301</v>
      </c>
      <c r="B6" s="778"/>
      <c r="C6" s="778"/>
      <c r="D6" s="778"/>
      <c r="E6" s="778"/>
      <c r="F6" s="778"/>
      <c r="G6" s="778"/>
      <c r="H6" s="778"/>
      <c r="I6" s="778"/>
      <c r="J6" s="778"/>
      <c r="K6" s="778"/>
      <c r="L6" s="778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</row>
    <row r="7" spans="1:32" s="56" customFormat="1" thickBot="1" x14ac:dyDescent="0.25">
      <c r="A7" s="53"/>
      <c r="B7" s="54"/>
      <c r="C7" s="54"/>
      <c r="D7" s="779"/>
      <c r="E7" s="779"/>
      <c r="F7" s="779"/>
      <c r="G7" s="779"/>
      <c r="H7" s="779"/>
      <c r="I7" s="779"/>
      <c r="J7" s="779"/>
      <c r="K7" s="779"/>
      <c r="L7" s="779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</row>
    <row r="8" spans="1:32" s="56" customFormat="1" ht="86.25" thickBot="1" x14ac:dyDescent="0.25">
      <c r="A8" s="60" t="s">
        <v>302</v>
      </c>
      <c r="B8" s="61" t="s">
        <v>303</v>
      </c>
      <c r="C8" s="62" t="s">
        <v>304</v>
      </c>
      <c r="D8" s="57" t="s">
        <v>305</v>
      </c>
      <c r="E8" s="63" t="s">
        <v>306</v>
      </c>
      <c r="F8" s="64" t="s">
        <v>307</v>
      </c>
      <c r="G8" s="610" t="s">
        <v>308</v>
      </c>
      <c r="H8" s="315" t="s">
        <v>309</v>
      </c>
      <c r="I8" s="610" t="s">
        <v>310</v>
      </c>
      <c r="J8" s="611" t="s">
        <v>311</v>
      </c>
      <c r="K8" s="611" t="s">
        <v>312</v>
      </c>
      <c r="L8" s="612" t="s">
        <v>313</v>
      </c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</row>
    <row r="9" spans="1:32" s="56" customFormat="1" x14ac:dyDescent="0.2">
      <c r="A9" s="738" t="s">
        <v>314</v>
      </c>
      <c r="B9" s="765" t="s">
        <v>315</v>
      </c>
      <c r="C9" s="725" t="s">
        <v>316</v>
      </c>
      <c r="D9" s="716" t="s">
        <v>317</v>
      </c>
      <c r="E9" s="65" t="s">
        <v>318</v>
      </c>
      <c r="F9" s="65" t="s">
        <v>319</v>
      </c>
      <c r="G9" s="66">
        <v>1.95</v>
      </c>
      <c r="H9" s="67" t="s">
        <v>320</v>
      </c>
      <c r="I9" s="68"/>
      <c r="J9" s="69"/>
      <c r="K9" s="69"/>
      <c r="L9" s="70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</row>
    <row r="10" spans="1:32" s="56" customFormat="1" ht="30" x14ac:dyDescent="0.2">
      <c r="A10" s="739"/>
      <c r="B10" s="766"/>
      <c r="C10" s="726"/>
      <c r="D10" s="717"/>
      <c r="E10" s="71" t="s">
        <v>321</v>
      </c>
      <c r="F10" s="483" t="s">
        <v>322</v>
      </c>
      <c r="G10" s="72">
        <v>1.37</v>
      </c>
      <c r="H10" s="73" t="s">
        <v>320</v>
      </c>
      <c r="I10" s="74"/>
      <c r="J10" s="75"/>
      <c r="K10" s="75"/>
      <c r="L10" s="76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</row>
    <row r="11" spans="1:32" s="56" customFormat="1" x14ac:dyDescent="0.2">
      <c r="A11" s="739"/>
      <c r="B11" s="766"/>
      <c r="C11" s="476"/>
      <c r="D11" s="717"/>
      <c r="E11" s="71"/>
      <c r="F11" s="77" t="s">
        <v>323</v>
      </c>
      <c r="G11" s="78"/>
      <c r="H11" s="73"/>
      <c r="I11" s="74"/>
      <c r="J11" s="75"/>
      <c r="K11" s="75"/>
      <c r="L11" s="76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</row>
    <row r="12" spans="1:32" s="56" customFormat="1" x14ac:dyDescent="0.2">
      <c r="A12" s="739"/>
      <c r="B12" s="766"/>
      <c r="C12" s="476"/>
      <c r="D12" s="717"/>
      <c r="E12" s="79" t="s">
        <v>324</v>
      </c>
      <c r="F12" s="80" t="s">
        <v>325</v>
      </c>
      <c r="G12" s="80">
        <v>0.61</v>
      </c>
      <c r="H12" s="81">
        <v>0.2</v>
      </c>
      <c r="I12" s="82"/>
      <c r="J12" s="75"/>
      <c r="K12" s="75"/>
      <c r="L12" s="76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</row>
    <row r="13" spans="1:32" s="56" customFormat="1" x14ac:dyDescent="0.2">
      <c r="A13" s="739"/>
      <c r="B13" s="766"/>
      <c r="C13" s="476"/>
      <c r="D13" s="717"/>
      <c r="E13" s="79" t="s">
        <v>326</v>
      </c>
      <c r="F13" s="79" t="s">
        <v>327</v>
      </c>
      <c r="G13" s="80">
        <v>0.35</v>
      </c>
      <c r="H13" s="83">
        <v>0.5</v>
      </c>
      <c r="I13" s="82"/>
      <c r="J13" s="75"/>
      <c r="K13" s="75"/>
      <c r="L13" s="76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</row>
    <row r="14" spans="1:32" s="56" customFormat="1" x14ac:dyDescent="0.2">
      <c r="A14" s="739"/>
      <c r="B14" s="766"/>
      <c r="C14" s="476"/>
      <c r="D14" s="84"/>
      <c r="E14" s="85"/>
      <c r="F14" s="86" t="s">
        <v>328</v>
      </c>
      <c r="G14" s="87"/>
      <c r="H14" s="88"/>
      <c r="I14" s="82"/>
      <c r="J14" s="75"/>
      <c r="K14" s="75"/>
      <c r="L14" s="76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</row>
    <row r="15" spans="1:32" s="56" customFormat="1" x14ac:dyDescent="0.2">
      <c r="A15" s="739"/>
      <c r="B15" s="766"/>
      <c r="C15" s="476"/>
      <c r="D15" s="84"/>
      <c r="E15" s="71" t="s">
        <v>329</v>
      </c>
      <c r="F15" s="483" t="s">
        <v>330</v>
      </c>
      <c r="G15" s="72">
        <v>0.31</v>
      </c>
      <c r="H15" s="88" t="s">
        <v>331</v>
      </c>
      <c r="I15" s="82"/>
      <c r="J15" s="75"/>
      <c r="K15" s="75"/>
      <c r="L15" s="76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</row>
    <row r="16" spans="1:32" s="56" customFormat="1" ht="30" x14ac:dyDescent="0.2">
      <c r="A16" s="739"/>
      <c r="B16" s="766"/>
      <c r="C16" s="476"/>
      <c r="D16" s="84"/>
      <c r="E16" s="89" t="s">
        <v>332</v>
      </c>
      <c r="F16" s="90" t="s">
        <v>333</v>
      </c>
      <c r="G16" s="91">
        <v>7</v>
      </c>
      <c r="H16" s="88" t="s">
        <v>334</v>
      </c>
      <c r="I16" s="82"/>
      <c r="J16" s="75"/>
      <c r="K16" s="75"/>
      <c r="L16" s="76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</row>
    <row r="17" spans="1:32" s="56" customFormat="1" x14ac:dyDescent="0.2">
      <c r="A17" s="739"/>
      <c r="B17" s="766"/>
      <c r="C17" s="92"/>
      <c r="D17" s="84"/>
      <c r="E17" s="479" t="s">
        <v>335</v>
      </c>
      <c r="F17" s="93" t="s">
        <v>336</v>
      </c>
      <c r="G17" s="94">
        <v>0.25</v>
      </c>
      <c r="H17" s="95">
        <v>0.1</v>
      </c>
      <c r="I17" s="96"/>
      <c r="J17" s="97"/>
      <c r="K17" s="97"/>
      <c r="L17" s="98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</row>
    <row r="18" spans="1:32" s="56" customFormat="1" x14ac:dyDescent="0.2">
      <c r="A18" s="739"/>
      <c r="B18" s="766"/>
      <c r="C18" s="92"/>
      <c r="D18" s="84"/>
      <c r="E18" s="71" t="s">
        <v>337</v>
      </c>
      <c r="F18" s="483" t="s">
        <v>338</v>
      </c>
      <c r="G18" s="72">
        <v>0.87</v>
      </c>
      <c r="H18" s="83">
        <v>0.2</v>
      </c>
      <c r="I18" s="99"/>
      <c r="J18" s="100"/>
      <c r="K18" s="100"/>
      <c r="L18" s="101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</row>
    <row r="19" spans="1:32" s="104" customFormat="1" ht="15.75" thickBot="1" x14ac:dyDescent="0.25">
      <c r="A19" s="739"/>
      <c r="B19" s="766"/>
      <c r="C19" s="92"/>
      <c r="D19" s="84"/>
      <c r="E19" s="89" t="s">
        <v>339</v>
      </c>
      <c r="F19" s="90" t="s">
        <v>340</v>
      </c>
      <c r="G19" s="102">
        <v>7</v>
      </c>
      <c r="H19" s="103" t="s">
        <v>320</v>
      </c>
      <c r="I19" s="99"/>
      <c r="J19" s="100"/>
      <c r="K19" s="100"/>
      <c r="L19" s="101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</row>
    <row r="20" spans="1:32" s="55" customFormat="1" ht="15.75" thickBot="1" x14ac:dyDescent="0.25">
      <c r="A20" s="740"/>
      <c r="B20" s="767"/>
      <c r="C20" s="92"/>
      <c r="D20" s="84"/>
      <c r="E20" s="480"/>
      <c r="F20" s="105" t="s">
        <v>341</v>
      </c>
      <c r="G20" s="106"/>
      <c r="H20" s="106" t="s">
        <v>342</v>
      </c>
      <c r="I20" s="107">
        <v>5.3</v>
      </c>
      <c r="J20" s="108">
        <v>784.82</v>
      </c>
      <c r="K20" s="108">
        <v>588.62</v>
      </c>
      <c r="L20" s="109">
        <v>1</v>
      </c>
    </row>
    <row r="21" spans="1:32" s="55" customFormat="1" ht="30" x14ac:dyDescent="0.2">
      <c r="A21" s="738" t="s">
        <v>343</v>
      </c>
      <c r="B21" s="765" t="s">
        <v>344</v>
      </c>
      <c r="C21" s="789" t="s">
        <v>345</v>
      </c>
      <c r="D21" s="716" t="s">
        <v>346</v>
      </c>
      <c r="E21" s="489" t="s">
        <v>347</v>
      </c>
      <c r="F21" s="471" t="s">
        <v>348</v>
      </c>
      <c r="G21" s="110">
        <v>1.95</v>
      </c>
      <c r="H21" s="486" t="s">
        <v>349</v>
      </c>
      <c r="I21" s="111"/>
      <c r="J21" s="112"/>
      <c r="K21" s="112"/>
      <c r="L21" s="113"/>
    </row>
    <row r="22" spans="1:32" s="55" customFormat="1" x14ac:dyDescent="0.2">
      <c r="A22" s="739"/>
      <c r="B22" s="766"/>
      <c r="C22" s="772"/>
      <c r="D22" s="717"/>
      <c r="E22" s="71" t="s">
        <v>350</v>
      </c>
      <c r="F22" s="483" t="s">
        <v>351</v>
      </c>
      <c r="G22" s="72">
        <v>1.95</v>
      </c>
      <c r="H22" s="74" t="s">
        <v>349</v>
      </c>
      <c r="I22" s="114"/>
      <c r="J22" s="97"/>
      <c r="K22" s="97"/>
      <c r="L22" s="115"/>
    </row>
    <row r="23" spans="1:32" s="55" customFormat="1" x14ac:dyDescent="0.2">
      <c r="A23" s="739"/>
      <c r="B23" s="766"/>
      <c r="C23" s="92"/>
      <c r="D23" s="84"/>
      <c r="E23" s="71" t="s">
        <v>352</v>
      </c>
      <c r="F23" s="483" t="s">
        <v>353</v>
      </c>
      <c r="G23" s="72">
        <v>1.68</v>
      </c>
      <c r="H23" s="74" t="s">
        <v>349</v>
      </c>
      <c r="I23" s="114"/>
      <c r="J23" s="97"/>
      <c r="K23" s="97"/>
      <c r="L23" s="115"/>
    </row>
    <row r="24" spans="1:32" s="55" customFormat="1" ht="30" x14ac:dyDescent="0.2">
      <c r="A24" s="739"/>
      <c r="B24" s="766"/>
      <c r="C24" s="92"/>
      <c r="D24" s="84"/>
      <c r="E24" s="71" t="s">
        <v>354</v>
      </c>
      <c r="F24" s="483" t="s">
        <v>322</v>
      </c>
      <c r="G24" s="72">
        <v>1.37</v>
      </c>
      <c r="H24" s="74" t="s">
        <v>355</v>
      </c>
      <c r="I24" s="114"/>
      <c r="J24" s="97"/>
      <c r="K24" s="97"/>
      <c r="L24" s="115"/>
    </row>
    <row r="25" spans="1:32" s="55" customFormat="1" x14ac:dyDescent="0.2">
      <c r="A25" s="739"/>
      <c r="B25" s="766"/>
      <c r="C25" s="92"/>
      <c r="D25" s="84"/>
      <c r="E25" s="71" t="s">
        <v>356</v>
      </c>
      <c r="F25" s="483" t="s">
        <v>357</v>
      </c>
      <c r="G25" s="72">
        <v>1.37</v>
      </c>
      <c r="H25" s="74" t="s">
        <v>334</v>
      </c>
      <c r="I25" s="114"/>
      <c r="J25" s="97"/>
      <c r="K25" s="97"/>
      <c r="L25" s="115"/>
    </row>
    <row r="26" spans="1:32" s="55" customFormat="1" x14ac:dyDescent="0.2">
      <c r="A26" s="739"/>
      <c r="B26" s="766"/>
      <c r="C26" s="92"/>
      <c r="D26" s="116"/>
      <c r="E26" s="71" t="s">
        <v>358</v>
      </c>
      <c r="F26" s="483" t="s">
        <v>359</v>
      </c>
      <c r="G26" s="72">
        <v>1.18</v>
      </c>
      <c r="H26" s="74" t="s">
        <v>334</v>
      </c>
      <c r="I26" s="114"/>
      <c r="J26" s="97"/>
      <c r="K26" s="97"/>
      <c r="L26" s="115"/>
    </row>
    <row r="27" spans="1:32" s="55" customFormat="1" x14ac:dyDescent="0.2">
      <c r="A27" s="739"/>
      <c r="B27" s="766"/>
      <c r="C27" s="92"/>
      <c r="D27" s="116"/>
      <c r="E27" s="483"/>
      <c r="F27" s="117" t="s">
        <v>323</v>
      </c>
      <c r="G27" s="118"/>
      <c r="H27" s="74"/>
      <c r="I27" s="71"/>
      <c r="J27" s="75"/>
      <c r="K27" s="75"/>
      <c r="L27" s="115"/>
    </row>
    <row r="28" spans="1:32" s="55" customFormat="1" x14ac:dyDescent="0.2">
      <c r="A28" s="739"/>
      <c r="B28" s="766"/>
      <c r="C28" s="119"/>
      <c r="D28" s="120"/>
      <c r="E28" s="71" t="s">
        <v>360</v>
      </c>
      <c r="F28" s="483" t="s">
        <v>361</v>
      </c>
      <c r="G28" s="72">
        <v>0.75</v>
      </c>
      <c r="H28" s="74" t="s">
        <v>362</v>
      </c>
      <c r="I28" s="121"/>
      <c r="J28" s="122"/>
      <c r="K28" s="122"/>
      <c r="L28" s="115"/>
    </row>
    <row r="29" spans="1:32" s="55" customFormat="1" x14ac:dyDescent="0.2">
      <c r="A29" s="739"/>
      <c r="B29" s="766"/>
      <c r="C29" s="119"/>
      <c r="D29" s="120"/>
      <c r="E29" s="71" t="s">
        <v>363</v>
      </c>
      <c r="F29" s="483" t="s">
        <v>364</v>
      </c>
      <c r="G29" s="72">
        <v>0.75</v>
      </c>
      <c r="H29" s="74" t="s">
        <v>320</v>
      </c>
      <c r="I29" s="123"/>
      <c r="J29" s="124"/>
      <c r="K29" s="124"/>
      <c r="L29" s="115"/>
    </row>
    <row r="30" spans="1:32" s="55" customFormat="1" x14ac:dyDescent="0.2">
      <c r="A30" s="739"/>
      <c r="B30" s="766"/>
      <c r="C30" s="119"/>
      <c r="D30" s="120"/>
      <c r="E30" s="482" t="s">
        <v>365</v>
      </c>
      <c r="F30" s="479" t="s">
        <v>366</v>
      </c>
      <c r="G30" s="125">
        <v>0.93</v>
      </c>
      <c r="H30" s="74" t="s">
        <v>362</v>
      </c>
      <c r="I30" s="123"/>
      <c r="J30" s="124"/>
      <c r="K30" s="124"/>
      <c r="L30" s="115"/>
    </row>
    <row r="31" spans="1:32" s="55" customFormat="1" x14ac:dyDescent="0.2">
      <c r="A31" s="739"/>
      <c r="B31" s="766"/>
      <c r="C31" s="119"/>
      <c r="D31" s="120"/>
      <c r="E31" s="71" t="s">
        <v>367</v>
      </c>
      <c r="F31" s="483" t="s">
        <v>368</v>
      </c>
      <c r="G31" s="72">
        <v>0.42</v>
      </c>
      <c r="H31" s="74" t="s">
        <v>320</v>
      </c>
      <c r="I31" s="123"/>
      <c r="J31" s="124"/>
      <c r="K31" s="124"/>
      <c r="L31" s="115"/>
    </row>
    <row r="32" spans="1:32" s="55" customFormat="1" x14ac:dyDescent="0.2">
      <c r="A32" s="739"/>
      <c r="B32" s="766"/>
      <c r="C32" s="119"/>
      <c r="D32" s="120"/>
      <c r="E32" s="71"/>
      <c r="F32" s="126" t="s">
        <v>369</v>
      </c>
      <c r="G32" s="72"/>
      <c r="H32" s="74"/>
      <c r="I32" s="127"/>
      <c r="J32" s="75"/>
      <c r="K32" s="75"/>
      <c r="L32" s="115"/>
    </row>
    <row r="33" spans="1:12" s="55" customFormat="1" x14ac:dyDescent="0.2">
      <c r="A33" s="739"/>
      <c r="B33" s="766"/>
      <c r="C33" s="119"/>
      <c r="D33" s="120"/>
      <c r="E33" s="71" t="s">
        <v>370</v>
      </c>
      <c r="F33" s="483" t="s">
        <v>371</v>
      </c>
      <c r="G33" s="72">
        <v>0.96</v>
      </c>
      <c r="H33" s="74" t="s">
        <v>334</v>
      </c>
      <c r="I33" s="127"/>
      <c r="J33" s="75"/>
      <c r="K33" s="75"/>
      <c r="L33" s="115"/>
    </row>
    <row r="34" spans="1:12" s="55" customFormat="1" x14ac:dyDescent="0.2">
      <c r="A34" s="739"/>
      <c r="B34" s="766"/>
      <c r="C34" s="119"/>
      <c r="D34" s="120"/>
      <c r="E34" s="71" t="s">
        <v>372</v>
      </c>
      <c r="F34" s="483" t="s">
        <v>330</v>
      </c>
      <c r="G34" s="72">
        <v>0.31</v>
      </c>
      <c r="H34" s="74" t="s">
        <v>373</v>
      </c>
      <c r="I34" s="127"/>
      <c r="J34" s="75"/>
      <c r="K34" s="75"/>
      <c r="L34" s="115"/>
    </row>
    <row r="35" spans="1:12" s="55" customFormat="1" x14ac:dyDescent="0.2">
      <c r="A35" s="739"/>
      <c r="B35" s="766"/>
      <c r="C35" s="119"/>
      <c r="D35" s="120"/>
      <c r="E35" s="71" t="s">
        <v>374</v>
      </c>
      <c r="F35" s="483" t="s">
        <v>375</v>
      </c>
      <c r="G35" s="72">
        <v>0.5</v>
      </c>
      <c r="H35" s="74" t="s">
        <v>334</v>
      </c>
      <c r="I35" s="127"/>
      <c r="J35" s="75"/>
      <c r="K35" s="75"/>
      <c r="L35" s="115"/>
    </row>
    <row r="36" spans="1:12" s="55" customFormat="1" x14ac:dyDescent="0.2">
      <c r="A36" s="739"/>
      <c r="B36" s="766"/>
      <c r="C36" s="119"/>
      <c r="D36" s="120"/>
      <c r="E36" s="71" t="s">
        <v>376</v>
      </c>
      <c r="F36" s="475" t="s">
        <v>377</v>
      </c>
      <c r="G36" s="128">
        <v>1.98</v>
      </c>
      <c r="H36" s="129" t="s">
        <v>334</v>
      </c>
      <c r="I36" s="127"/>
      <c r="J36" s="75"/>
      <c r="K36" s="75"/>
      <c r="L36" s="115"/>
    </row>
    <row r="37" spans="1:12" s="55" customFormat="1" x14ac:dyDescent="0.2">
      <c r="A37" s="739"/>
      <c r="B37" s="766"/>
      <c r="C37" s="119"/>
      <c r="D37" s="120"/>
      <c r="E37" s="130" t="s">
        <v>378</v>
      </c>
      <c r="F37" s="131" t="s">
        <v>379</v>
      </c>
      <c r="G37" s="94">
        <v>0.38</v>
      </c>
      <c r="H37" s="129">
        <v>0.2</v>
      </c>
      <c r="I37" s="127"/>
      <c r="J37" s="75"/>
      <c r="K37" s="75"/>
      <c r="L37" s="115"/>
    </row>
    <row r="38" spans="1:12" s="55" customFormat="1" x14ac:dyDescent="0.2">
      <c r="A38" s="739"/>
      <c r="B38" s="766"/>
      <c r="C38" s="119"/>
      <c r="D38" s="120"/>
      <c r="E38" s="482" t="s">
        <v>335</v>
      </c>
      <c r="F38" s="93" t="s">
        <v>336</v>
      </c>
      <c r="G38" s="125">
        <v>0.88</v>
      </c>
      <c r="H38" s="74" t="s">
        <v>362</v>
      </c>
      <c r="I38" s="127"/>
      <c r="J38" s="75"/>
      <c r="K38" s="75"/>
      <c r="L38" s="115"/>
    </row>
    <row r="39" spans="1:12" s="55" customFormat="1" x14ac:dyDescent="0.2">
      <c r="A39" s="739"/>
      <c r="B39" s="766"/>
      <c r="C39" s="119"/>
      <c r="D39" s="120"/>
      <c r="E39" s="71" t="s">
        <v>339</v>
      </c>
      <c r="F39" s="483" t="s">
        <v>340</v>
      </c>
      <c r="G39" s="125">
        <v>0.3</v>
      </c>
      <c r="H39" s="482" t="s">
        <v>334</v>
      </c>
      <c r="I39" s="127"/>
      <c r="J39" s="75"/>
      <c r="K39" s="75"/>
      <c r="L39" s="115"/>
    </row>
    <row r="40" spans="1:12" s="55" customFormat="1" x14ac:dyDescent="0.2">
      <c r="A40" s="739"/>
      <c r="B40" s="766"/>
      <c r="C40" s="119"/>
      <c r="D40" s="120"/>
      <c r="E40" s="71" t="s">
        <v>380</v>
      </c>
      <c r="F40" s="483" t="s">
        <v>381</v>
      </c>
      <c r="G40" s="125">
        <v>0.7</v>
      </c>
      <c r="H40" s="482" t="s">
        <v>320</v>
      </c>
      <c r="I40" s="127"/>
      <c r="J40" s="75"/>
      <c r="K40" s="75"/>
      <c r="L40" s="115"/>
    </row>
    <row r="41" spans="1:12" s="55" customFormat="1" ht="15.75" thickBot="1" x14ac:dyDescent="0.25">
      <c r="A41" s="740"/>
      <c r="B41" s="767"/>
      <c r="C41" s="132"/>
      <c r="D41" s="133"/>
      <c r="E41" s="134"/>
      <c r="F41" s="135" t="s">
        <v>382</v>
      </c>
      <c r="G41" s="613"/>
      <c r="H41" s="136" t="s">
        <v>342</v>
      </c>
      <c r="I41" s="137">
        <v>3.97</v>
      </c>
      <c r="J41" s="138">
        <v>618.67999999999995</v>
      </c>
      <c r="K41" s="138">
        <v>464.01</v>
      </c>
      <c r="L41" s="139" t="s">
        <v>383</v>
      </c>
    </row>
    <row r="42" spans="1:12" s="55" customFormat="1" ht="30" x14ac:dyDescent="0.2">
      <c r="A42" s="780" t="s">
        <v>384</v>
      </c>
      <c r="B42" s="783" t="s">
        <v>385</v>
      </c>
      <c r="C42" s="140" t="s">
        <v>386</v>
      </c>
      <c r="D42" s="141" t="s">
        <v>387</v>
      </c>
      <c r="E42" s="489" t="s">
        <v>388</v>
      </c>
      <c r="F42" s="471" t="s">
        <v>348</v>
      </c>
      <c r="G42" s="110">
        <v>1.95</v>
      </c>
      <c r="H42" s="486" t="s">
        <v>373</v>
      </c>
      <c r="I42" s="142"/>
      <c r="J42" s="112"/>
      <c r="K42" s="112"/>
      <c r="L42" s="113"/>
    </row>
    <row r="43" spans="1:12" s="55" customFormat="1" ht="30" x14ac:dyDescent="0.2">
      <c r="A43" s="781"/>
      <c r="B43" s="784"/>
      <c r="C43" s="143" t="s">
        <v>389</v>
      </c>
      <c r="D43" s="483" t="s">
        <v>390</v>
      </c>
      <c r="E43" s="71" t="s">
        <v>391</v>
      </c>
      <c r="F43" s="483" t="s">
        <v>351</v>
      </c>
      <c r="G43" s="72">
        <v>1.95</v>
      </c>
      <c r="H43" s="74" t="s">
        <v>373</v>
      </c>
      <c r="I43" s="144"/>
      <c r="J43" s="97"/>
      <c r="K43" s="97"/>
      <c r="L43" s="115"/>
    </row>
    <row r="44" spans="1:12" s="55" customFormat="1" ht="30" x14ac:dyDescent="0.2">
      <c r="A44" s="781"/>
      <c r="B44" s="784"/>
      <c r="C44" s="498" t="s">
        <v>392</v>
      </c>
      <c r="D44" s="145" t="s">
        <v>393</v>
      </c>
      <c r="E44" s="71" t="s">
        <v>394</v>
      </c>
      <c r="F44" s="483" t="s">
        <v>353</v>
      </c>
      <c r="G44" s="72">
        <v>1.68</v>
      </c>
      <c r="H44" s="74" t="s">
        <v>373</v>
      </c>
      <c r="I44" s="144"/>
      <c r="J44" s="97"/>
      <c r="K44" s="97"/>
      <c r="L44" s="115"/>
    </row>
    <row r="45" spans="1:12" s="55" customFormat="1" ht="30" x14ac:dyDescent="0.2">
      <c r="A45" s="781"/>
      <c r="B45" s="784"/>
      <c r="C45" s="143" t="s">
        <v>395</v>
      </c>
      <c r="D45" s="483" t="s">
        <v>396</v>
      </c>
      <c r="E45" s="146" t="s">
        <v>397</v>
      </c>
      <c r="F45" s="147" t="s">
        <v>398</v>
      </c>
      <c r="G45" s="72">
        <v>1.5</v>
      </c>
      <c r="H45" s="148" t="s">
        <v>373</v>
      </c>
      <c r="I45" s="144"/>
      <c r="J45" s="97"/>
      <c r="K45" s="97"/>
      <c r="L45" s="115"/>
    </row>
    <row r="46" spans="1:12" s="55" customFormat="1" ht="30" x14ac:dyDescent="0.2">
      <c r="A46" s="781"/>
      <c r="B46" s="784"/>
      <c r="C46" s="143" t="s">
        <v>399</v>
      </c>
      <c r="D46" s="483" t="s">
        <v>400</v>
      </c>
      <c r="E46" s="71" t="s">
        <v>321</v>
      </c>
      <c r="F46" s="483" t="s">
        <v>322</v>
      </c>
      <c r="G46" s="72">
        <v>1.37</v>
      </c>
      <c r="H46" s="74" t="s">
        <v>362</v>
      </c>
      <c r="I46" s="144"/>
      <c r="J46" s="97"/>
      <c r="K46" s="97"/>
      <c r="L46" s="115"/>
    </row>
    <row r="47" spans="1:12" s="55" customFormat="1" ht="30" x14ac:dyDescent="0.2">
      <c r="A47" s="781"/>
      <c r="B47" s="784"/>
      <c r="C47" s="499" t="s">
        <v>401</v>
      </c>
      <c r="D47" s="475" t="s">
        <v>402</v>
      </c>
      <c r="E47" s="480" t="s">
        <v>403</v>
      </c>
      <c r="F47" s="474" t="s">
        <v>357</v>
      </c>
      <c r="G47" s="149">
        <v>1.37</v>
      </c>
      <c r="H47" s="148" t="s">
        <v>404</v>
      </c>
      <c r="I47" s="144"/>
      <c r="J47" s="97"/>
      <c r="K47" s="97"/>
      <c r="L47" s="115"/>
    </row>
    <row r="48" spans="1:12" s="55" customFormat="1" ht="30" x14ac:dyDescent="0.2">
      <c r="A48" s="781"/>
      <c r="B48" s="784"/>
      <c r="C48" s="143" t="s">
        <v>405</v>
      </c>
      <c r="D48" s="483" t="s">
        <v>406</v>
      </c>
      <c r="E48" s="71" t="s">
        <v>407</v>
      </c>
      <c r="F48" s="483" t="s">
        <v>359</v>
      </c>
      <c r="G48" s="72">
        <v>1.18</v>
      </c>
      <c r="H48" s="74" t="s">
        <v>320</v>
      </c>
      <c r="I48" s="144"/>
      <c r="J48" s="97"/>
      <c r="K48" s="97"/>
      <c r="L48" s="115"/>
    </row>
    <row r="49" spans="1:12" s="153" customFormat="1" x14ac:dyDescent="0.2">
      <c r="A49" s="781"/>
      <c r="B49" s="784"/>
      <c r="C49" s="786" t="s">
        <v>408</v>
      </c>
      <c r="D49" s="736" t="s">
        <v>409</v>
      </c>
      <c r="E49" s="146" t="s">
        <v>410</v>
      </c>
      <c r="F49" s="146" t="s">
        <v>411</v>
      </c>
      <c r="G49" s="72">
        <v>0.9</v>
      </c>
      <c r="H49" s="74" t="s">
        <v>404</v>
      </c>
      <c r="I49" s="150"/>
      <c r="J49" s="151"/>
      <c r="K49" s="151"/>
      <c r="L49" s="152"/>
    </row>
    <row r="50" spans="1:12" s="153" customFormat="1" x14ac:dyDescent="0.2">
      <c r="A50" s="781"/>
      <c r="B50" s="784"/>
      <c r="C50" s="787"/>
      <c r="D50" s="717"/>
      <c r="E50" s="485"/>
      <c r="F50" s="154" t="s">
        <v>412</v>
      </c>
      <c r="G50" s="155"/>
      <c r="H50" s="156"/>
      <c r="I50" s="129"/>
      <c r="J50" s="122"/>
      <c r="K50" s="122"/>
      <c r="L50" s="70"/>
    </row>
    <row r="51" spans="1:12" s="153" customFormat="1" x14ac:dyDescent="0.2">
      <c r="A51" s="781"/>
      <c r="B51" s="784"/>
      <c r="C51" s="788"/>
      <c r="D51" s="737"/>
      <c r="E51" s="146" t="s">
        <v>326</v>
      </c>
      <c r="F51" s="483" t="s">
        <v>413</v>
      </c>
      <c r="G51" s="72">
        <v>0.35</v>
      </c>
      <c r="H51" s="74" t="s">
        <v>362</v>
      </c>
      <c r="I51" s="74"/>
      <c r="J51" s="75"/>
      <c r="K51" s="75"/>
      <c r="L51" s="98"/>
    </row>
    <row r="52" spans="1:12" s="153" customFormat="1" ht="15" customHeight="1" x14ac:dyDescent="0.2">
      <c r="A52" s="781"/>
      <c r="B52" s="784"/>
      <c r="C52" s="786" t="s">
        <v>414</v>
      </c>
      <c r="D52" s="736" t="s">
        <v>415</v>
      </c>
      <c r="E52" s="71" t="s">
        <v>416</v>
      </c>
      <c r="F52" s="483" t="s">
        <v>368</v>
      </c>
      <c r="G52" s="72">
        <v>0.42</v>
      </c>
      <c r="H52" s="74" t="s">
        <v>404</v>
      </c>
      <c r="I52" s="74"/>
      <c r="J52" s="75"/>
      <c r="K52" s="75"/>
      <c r="L52" s="98"/>
    </row>
    <row r="53" spans="1:12" s="153" customFormat="1" x14ac:dyDescent="0.2">
      <c r="A53" s="781"/>
      <c r="B53" s="784"/>
      <c r="C53" s="787"/>
      <c r="D53" s="717"/>
      <c r="E53" s="71" t="s">
        <v>417</v>
      </c>
      <c r="F53" s="475" t="s">
        <v>325</v>
      </c>
      <c r="G53" s="72">
        <v>0.61</v>
      </c>
      <c r="H53" s="74" t="s">
        <v>334</v>
      </c>
      <c r="I53" s="74"/>
      <c r="J53" s="75"/>
      <c r="K53" s="75"/>
      <c r="L53" s="98"/>
    </row>
    <row r="54" spans="1:12" s="153" customFormat="1" x14ac:dyDescent="0.2">
      <c r="A54" s="781"/>
      <c r="B54" s="784"/>
      <c r="C54" s="787"/>
      <c r="D54" s="717"/>
      <c r="E54" s="71"/>
      <c r="F54" s="154" t="s">
        <v>418</v>
      </c>
      <c r="G54" s="72"/>
      <c r="H54" s="74"/>
      <c r="I54" s="74"/>
      <c r="J54" s="75"/>
      <c r="K54" s="75"/>
      <c r="L54" s="98"/>
    </row>
    <row r="55" spans="1:12" s="153" customFormat="1" x14ac:dyDescent="0.2">
      <c r="A55" s="781"/>
      <c r="B55" s="784"/>
      <c r="C55" s="787"/>
      <c r="D55" s="717"/>
      <c r="E55" s="71" t="s">
        <v>329</v>
      </c>
      <c r="F55" s="483" t="s">
        <v>330</v>
      </c>
      <c r="G55" s="72">
        <v>0.31</v>
      </c>
      <c r="H55" s="74" t="s">
        <v>419</v>
      </c>
      <c r="I55" s="74"/>
      <c r="J55" s="75"/>
      <c r="K55" s="75"/>
      <c r="L55" s="98"/>
    </row>
    <row r="56" spans="1:12" s="153" customFormat="1" x14ac:dyDescent="0.2">
      <c r="A56" s="781"/>
      <c r="B56" s="784"/>
      <c r="C56" s="493"/>
      <c r="D56" s="157"/>
      <c r="E56" s="71" t="s">
        <v>420</v>
      </c>
      <c r="F56" s="475" t="s">
        <v>340</v>
      </c>
      <c r="G56" s="94">
        <v>0.3</v>
      </c>
      <c r="H56" s="479" t="s">
        <v>334</v>
      </c>
      <c r="I56" s="74"/>
      <c r="J56" s="75"/>
      <c r="K56" s="75"/>
      <c r="L56" s="98"/>
    </row>
    <row r="57" spans="1:12" s="153" customFormat="1" x14ac:dyDescent="0.2">
      <c r="A57" s="781"/>
      <c r="B57" s="784"/>
      <c r="C57" s="493"/>
      <c r="D57" s="157"/>
      <c r="E57" s="71" t="s">
        <v>421</v>
      </c>
      <c r="F57" s="483" t="s">
        <v>381</v>
      </c>
      <c r="G57" s="125">
        <v>0.7</v>
      </c>
      <c r="H57" s="482" t="s">
        <v>334</v>
      </c>
      <c r="I57" s="71"/>
      <c r="J57" s="75"/>
      <c r="K57" s="75"/>
      <c r="L57" s="98"/>
    </row>
    <row r="58" spans="1:12" s="153" customFormat="1" x14ac:dyDescent="0.2">
      <c r="A58" s="781"/>
      <c r="B58" s="784"/>
      <c r="C58" s="493"/>
      <c r="D58" s="157"/>
      <c r="E58" s="483" t="s">
        <v>422</v>
      </c>
      <c r="F58" s="483" t="s">
        <v>423</v>
      </c>
      <c r="G58" s="614">
        <v>0.5</v>
      </c>
      <c r="H58" s="482" t="s">
        <v>404</v>
      </c>
      <c r="I58" s="482"/>
      <c r="J58" s="124"/>
      <c r="K58" s="124"/>
      <c r="L58" s="98"/>
    </row>
    <row r="59" spans="1:12" s="153" customFormat="1" x14ac:dyDescent="0.2">
      <c r="A59" s="781"/>
      <c r="B59" s="784"/>
      <c r="C59" s="493"/>
      <c r="D59" s="157"/>
      <c r="E59" s="71" t="s">
        <v>424</v>
      </c>
      <c r="F59" s="71" t="s">
        <v>425</v>
      </c>
      <c r="G59" s="158">
        <v>1</v>
      </c>
      <c r="H59" s="74" t="s">
        <v>426</v>
      </c>
      <c r="I59" s="482"/>
      <c r="J59" s="124"/>
      <c r="K59" s="124"/>
      <c r="L59" s="98"/>
    </row>
    <row r="60" spans="1:12" s="153" customFormat="1" x14ac:dyDescent="0.2">
      <c r="A60" s="781"/>
      <c r="B60" s="784"/>
      <c r="C60" s="159"/>
      <c r="D60" s="157"/>
      <c r="E60" s="482" t="s">
        <v>335</v>
      </c>
      <c r="F60" s="93" t="s">
        <v>336</v>
      </c>
      <c r="G60" s="125">
        <v>0.88</v>
      </c>
      <c r="H60" s="74" t="s">
        <v>334</v>
      </c>
      <c r="I60" s="482"/>
      <c r="J60" s="124"/>
      <c r="K60" s="124"/>
      <c r="L60" s="98"/>
    </row>
    <row r="61" spans="1:12" s="153" customFormat="1" x14ac:dyDescent="0.2">
      <c r="A61" s="781"/>
      <c r="B61" s="784"/>
      <c r="C61" s="159"/>
      <c r="D61" s="157"/>
      <c r="E61" s="71" t="s">
        <v>427</v>
      </c>
      <c r="F61" s="474" t="s">
        <v>428</v>
      </c>
      <c r="G61" s="149">
        <v>0.88</v>
      </c>
      <c r="H61" s="148" t="s">
        <v>404</v>
      </c>
      <c r="I61" s="148"/>
      <c r="J61" s="100"/>
      <c r="K61" s="100"/>
      <c r="L61" s="98"/>
    </row>
    <row r="62" spans="1:12" s="153" customFormat="1" ht="15.75" thickBot="1" x14ac:dyDescent="0.25">
      <c r="A62" s="782"/>
      <c r="B62" s="785"/>
      <c r="C62" s="160"/>
      <c r="D62" s="473"/>
      <c r="E62" s="161"/>
      <c r="F62" s="195" t="s">
        <v>341</v>
      </c>
      <c r="G62" s="162"/>
      <c r="H62" s="163" t="s">
        <v>429</v>
      </c>
      <c r="I62" s="164">
        <v>8.9700000000000006</v>
      </c>
      <c r="J62" s="165">
        <v>1327.72</v>
      </c>
      <c r="K62" s="165">
        <v>995.79</v>
      </c>
      <c r="L62" s="139" t="s">
        <v>383</v>
      </c>
    </row>
    <row r="63" spans="1:12" s="153" customFormat="1" ht="30" x14ac:dyDescent="0.2">
      <c r="A63" s="738" t="s">
        <v>430</v>
      </c>
      <c r="B63" s="765" t="s">
        <v>431</v>
      </c>
      <c r="C63" s="497" t="s">
        <v>386</v>
      </c>
      <c r="D63" s="485" t="s">
        <v>387</v>
      </c>
      <c r="E63" s="484" t="s">
        <v>388</v>
      </c>
      <c r="F63" s="472" t="s">
        <v>348</v>
      </c>
      <c r="G63" s="166">
        <v>1.95</v>
      </c>
      <c r="H63" s="487" t="s">
        <v>349</v>
      </c>
      <c r="I63" s="167"/>
      <c r="J63" s="168"/>
      <c r="K63" s="168"/>
      <c r="L63" s="169"/>
    </row>
    <row r="64" spans="1:12" s="153" customFormat="1" x14ac:dyDescent="0.2">
      <c r="A64" s="739"/>
      <c r="B64" s="766"/>
      <c r="C64" s="170" t="s">
        <v>432</v>
      </c>
      <c r="D64" s="485" t="s">
        <v>433</v>
      </c>
      <c r="E64" s="71" t="s">
        <v>391</v>
      </c>
      <c r="F64" s="483" t="s">
        <v>351</v>
      </c>
      <c r="G64" s="72">
        <v>1.95</v>
      </c>
      <c r="H64" s="74" t="s">
        <v>349</v>
      </c>
      <c r="I64" s="171"/>
      <c r="J64" s="97"/>
      <c r="K64" s="97"/>
      <c r="L64" s="98"/>
    </row>
    <row r="65" spans="1:32" s="153" customFormat="1" x14ac:dyDescent="0.2">
      <c r="A65" s="739"/>
      <c r="B65" s="766"/>
      <c r="C65" s="170" t="s">
        <v>434</v>
      </c>
      <c r="D65" s="71" t="s">
        <v>435</v>
      </c>
      <c r="E65" s="71" t="s">
        <v>394</v>
      </c>
      <c r="F65" s="483" t="s">
        <v>353</v>
      </c>
      <c r="G65" s="72">
        <v>1.68</v>
      </c>
      <c r="H65" s="74" t="s">
        <v>349</v>
      </c>
      <c r="I65" s="171"/>
      <c r="J65" s="97"/>
      <c r="K65" s="97"/>
      <c r="L65" s="98"/>
    </row>
    <row r="66" spans="1:32" s="153" customFormat="1" ht="30" x14ac:dyDescent="0.2">
      <c r="A66" s="739"/>
      <c r="B66" s="766"/>
      <c r="C66" s="170" t="s">
        <v>389</v>
      </c>
      <c r="D66" s="483" t="s">
        <v>390</v>
      </c>
      <c r="E66" s="71" t="s">
        <v>321</v>
      </c>
      <c r="F66" s="483" t="s">
        <v>322</v>
      </c>
      <c r="G66" s="72">
        <v>1.37</v>
      </c>
      <c r="H66" s="74" t="s">
        <v>362</v>
      </c>
      <c r="I66" s="171"/>
      <c r="J66" s="97"/>
      <c r="K66" s="97"/>
      <c r="L66" s="98"/>
    </row>
    <row r="67" spans="1:32" s="153" customFormat="1" ht="30" x14ac:dyDescent="0.2">
      <c r="A67" s="739"/>
      <c r="B67" s="766"/>
      <c r="C67" s="170" t="s">
        <v>436</v>
      </c>
      <c r="D67" s="483" t="s">
        <v>437</v>
      </c>
      <c r="E67" s="480" t="s">
        <v>403</v>
      </c>
      <c r="F67" s="474" t="s">
        <v>357</v>
      </c>
      <c r="G67" s="72">
        <v>1.37</v>
      </c>
      <c r="H67" s="74" t="s">
        <v>349</v>
      </c>
      <c r="I67" s="171"/>
      <c r="J67" s="97"/>
      <c r="K67" s="97"/>
      <c r="L67" s="98"/>
    </row>
    <row r="68" spans="1:32" s="52" customFormat="1" ht="30" x14ac:dyDescent="0.2">
      <c r="A68" s="739"/>
      <c r="B68" s="766"/>
      <c r="C68" s="170" t="s">
        <v>392</v>
      </c>
      <c r="D68" s="483" t="s">
        <v>393</v>
      </c>
      <c r="E68" s="71" t="s">
        <v>407</v>
      </c>
      <c r="F68" s="483" t="s">
        <v>359</v>
      </c>
      <c r="G68" s="72">
        <v>1.18</v>
      </c>
      <c r="H68" s="74" t="s">
        <v>349</v>
      </c>
      <c r="I68" s="171"/>
      <c r="J68" s="97"/>
      <c r="K68" s="97"/>
      <c r="L68" s="98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</row>
    <row r="69" spans="1:32" s="52" customFormat="1" x14ac:dyDescent="0.2">
      <c r="A69" s="739"/>
      <c r="B69" s="766"/>
      <c r="C69" s="763" t="s">
        <v>438</v>
      </c>
      <c r="D69" s="736" t="s">
        <v>439</v>
      </c>
      <c r="E69" s="121"/>
      <c r="F69" s="154" t="s">
        <v>323</v>
      </c>
      <c r="G69" s="72"/>
      <c r="H69" s="74"/>
      <c r="I69" s="74"/>
      <c r="J69" s="75"/>
      <c r="K69" s="75"/>
      <c r="L69" s="76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</row>
    <row r="70" spans="1:32" s="52" customFormat="1" x14ac:dyDescent="0.2">
      <c r="A70" s="739"/>
      <c r="B70" s="766"/>
      <c r="C70" s="768"/>
      <c r="D70" s="737"/>
      <c r="E70" s="146" t="s">
        <v>326</v>
      </c>
      <c r="F70" s="483" t="s">
        <v>413</v>
      </c>
      <c r="G70" s="72">
        <v>0.35</v>
      </c>
      <c r="H70" s="74" t="s">
        <v>440</v>
      </c>
      <c r="I70" s="82"/>
      <c r="J70" s="75"/>
      <c r="K70" s="75"/>
      <c r="L70" s="76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</row>
    <row r="71" spans="1:32" s="52" customFormat="1" x14ac:dyDescent="0.2">
      <c r="A71" s="739"/>
      <c r="B71" s="766"/>
      <c r="C71" s="170" t="s">
        <v>441</v>
      </c>
      <c r="D71" s="71" t="s">
        <v>442</v>
      </c>
      <c r="E71" s="71" t="s">
        <v>416</v>
      </c>
      <c r="F71" s="483" t="s">
        <v>368</v>
      </c>
      <c r="G71" s="72">
        <v>0.42</v>
      </c>
      <c r="H71" s="74" t="s">
        <v>334</v>
      </c>
      <c r="I71" s="172"/>
      <c r="J71" s="122"/>
      <c r="K71" s="122"/>
      <c r="L71" s="7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</row>
    <row r="72" spans="1:32" s="52" customFormat="1" ht="30" x14ac:dyDescent="0.2">
      <c r="A72" s="739"/>
      <c r="B72" s="766"/>
      <c r="C72" s="170" t="s">
        <v>443</v>
      </c>
      <c r="D72" s="483" t="s">
        <v>444</v>
      </c>
      <c r="E72" s="71" t="s">
        <v>445</v>
      </c>
      <c r="F72" s="483" t="s">
        <v>361</v>
      </c>
      <c r="G72" s="72">
        <v>0.75</v>
      </c>
      <c r="H72" s="74" t="s">
        <v>334</v>
      </c>
      <c r="I72" s="82"/>
      <c r="J72" s="75"/>
      <c r="K72" s="75"/>
      <c r="L72" s="76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</row>
    <row r="73" spans="1:32" s="52" customFormat="1" ht="15" customHeight="1" x14ac:dyDescent="0.2">
      <c r="A73" s="739"/>
      <c r="B73" s="766"/>
      <c r="C73" s="170" t="s">
        <v>446</v>
      </c>
      <c r="D73" s="483" t="s">
        <v>447</v>
      </c>
      <c r="E73" s="71" t="s">
        <v>448</v>
      </c>
      <c r="F73" s="483" t="s">
        <v>364</v>
      </c>
      <c r="G73" s="72">
        <v>0.75</v>
      </c>
      <c r="H73" s="74" t="s">
        <v>334</v>
      </c>
      <c r="I73" s="82"/>
      <c r="J73" s="75"/>
      <c r="K73" s="75"/>
      <c r="L73" s="76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</row>
    <row r="74" spans="1:32" s="52" customFormat="1" ht="30" x14ac:dyDescent="0.2">
      <c r="A74" s="739"/>
      <c r="B74" s="766"/>
      <c r="C74" s="494" t="s">
        <v>395</v>
      </c>
      <c r="D74" s="474" t="s">
        <v>396</v>
      </c>
      <c r="E74" s="482" t="s">
        <v>449</v>
      </c>
      <c r="F74" s="479" t="s">
        <v>366</v>
      </c>
      <c r="G74" s="125">
        <v>0.93</v>
      </c>
      <c r="H74" s="74" t="s">
        <v>334</v>
      </c>
      <c r="I74" s="172"/>
      <c r="J74" s="122"/>
      <c r="K74" s="122"/>
      <c r="L74" s="7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</row>
    <row r="75" spans="1:32" s="52" customFormat="1" x14ac:dyDescent="0.2">
      <c r="A75" s="739"/>
      <c r="B75" s="766"/>
      <c r="C75" s="497"/>
      <c r="D75" s="475"/>
      <c r="E75" s="482" t="s">
        <v>417</v>
      </c>
      <c r="F75" s="479" t="s">
        <v>325</v>
      </c>
      <c r="G75" s="125">
        <v>0.61</v>
      </c>
      <c r="H75" s="74" t="s">
        <v>334</v>
      </c>
      <c r="I75" s="172"/>
      <c r="J75" s="122"/>
      <c r="K75" s="122"/>
      <c r="L75" s="7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</row>
    <row r="76" spans="1:32" s="52" customFormat="1" ht="15" customHeight="1" x14ac:dyDescent="0.2">
      <c r="A76" s="739"/>
      <c r="B76" s="766"/>
      <c r="C76" s="170" t="s">
        <v>399</v>
      </c>
      <c r="D76" s="71" t="s">
        <v>400</v>
      </c>
      <c r="E76" s="71"/>
      <c r="F76" s="117" t="s">
        <v>328</v>
      </c>
      <c r="G76" s="72"/>
      <c r="H76" s="74"/>
      <c r="I76" s="82"/>
      <c r="J76" s="75"/>
      <c r="K76" s="75"/>
      <c r="L76" s="76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</row>
    <row r="77" spans="1:32" s="52" customFormat="1" ht="15" customHeight="1" x14ac:dyDescent="0.2">
      <c r="A77" s="739"/>
      <c r="B77" s="766"/>
      <c r="C77" s="769" t="s">
        <v>408</v>
      </c>
      <c r="D77" s="736" t="s">
        <v>409</v>
      </c>
      <c r="E77" s="71" t="s">
        <v>450</v>
      </c>
      <c r="F77" s="483" t="s">
        <v>371</v>
      </c>
      <c r="G77" s="72">
        <v>0.96</v>
      </c>
      <c r="H77" s="74" t="s">
        <v>451</v>
      </c>
      <c r="I77" s="82"/>
      <c r="J77" s="75"/>
      <c r="K77" s="75"/>
      <c r="L77" s="76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</row>
    <row r="78" spans="1:32" s="52" customFormat="1" x14ac:dyDescent="0.2">
      <c r="A78" s="739"/>
      <c r="B78" s="766"/>
      <c r="C78" s="770"/>
      <c r="D78" s="717"/>
      <c r="E78" s="71" t="s">
        <v>329</v>
      </c>
      <c r="F78" s="483" t="s">
        <v>330</v>
      </c>
      <c r="G78" s="72">
        <v>0.31</v>
      </c>
      <c r="H78" s="74" t="s">
        <v>452</v>
      </c>
      <c r="I78" s="82"/>
      <c r="J78" s="75"/>
      <c r="K78" s="75"/>
      <c r="L78" s="76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</row>
    <row r="79" spans="1:32" s="52" customFormat="1" x14ac:dyDescent="0.2">
      <c r="A79" s="739"/>
      <c r="B79" s="766"/>
      <c r="C79" s="770"/>
      <c r="D79" s="717"/>
      <c r="E79" s="71" t="s">
        <v>453</v>
      </c>
      <c r="F79" s="483" t="s">
        <v>375</v>
      </c>
      <c r="G79" s="72">
        <v>0.5</v>
      </c>
      <c r="H79" s="74" t="s">
        <v>320</v>
      </c>
      <c r="I79" s="82"/>
      <c r="J79" s="75"/>
      <c r="K79" s="75"/>
      <c r="L79" s="76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</row>
    <row r="80" spans="1:32" s="52" customFormat="1" x14ac:dyDescent="0.2">
      <c r="A80" s="739"/>
      <c r="B80" s="766"/>
      <c r="C80" s="774"/>
      <c r="D80" s="737"/>
      <c r="E80" s="130" t="s">
        <v>454</v>
      </c>
      <c r="F80" s="483" t="s">
        <v>455</v>
      </c>
      <c r="G80" s="173">
        <v>1.53</v>
      </c>
      <c r="H80" s="148" t="s">
        <v>456</v>
      </c>
      <c r="I80" s="74"/>
      <c r="J80" s="75"/>
      <c r="K80" s="75"/>
      <c r="L80" s="76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</row>
    <row r="81" spans="1:32" s="52" customFormat="1" ht="30" x14ac:dyDescent="0.2">
      <c r="A81" s="739"/>
      <c r="B81" s="766"/>
      <c r="C81" s="170" t="s">
        <v>405</v>
      </c>
      <c r="D81" s="483" t="s">
        <v>406</v>
      </c>
      <c r="E81" s="71" t="s">
        <v>457</v>
      </c>
      <c r="F81" s="71" t="s">
        <v>458</v>
      </c>
      <c r="G81" s="71">
        <v>0.25</v>
      </c>
      <c r="H81" s="148" t="s">
        <v>456</v>
      </c>
      <c r="I81" s="74"/>
      <c r="J81" s="75"/>
      <c r="K81" s="75"/>
      <c r="L81" s="76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</row>
    <row r="82" spans="1:32" s="52" customFormat="1" ht="30" x14ac:dyDescent="0.2">
      <c r="A82" s="739"/>
      <c r="B82" s="766"/>
      <c r="C82" s="170" t="s">
        <v>414</v>
      </c>
      <c r="D82" s="483" t="s">
        <v>415</v>
      </c>
      <c r="E82" s="71" t="s">
        <v>459</v>
      </c>
      <c r="F82" s="483" t="s">
        <v>460</v>
      </c>
      <c r="G82" s="71">
        <v>0.25</v>
      </c>
      <c r="H82" s="148" t="s">
        <v>461</v>
      </c>
      <c r="I82" s="82"/>
      <c r="J82" s="75"/>
      <c r="K82" s="75"/>
      <c r="L82" s="76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</row>
    <row r="83" spans="1:32" s="52" customFormat="1" ht="30" x14ac:dyDescent="0.2">
      <c r="A83" s="739"/>
      <c r="B83" s="766"/>
      <c r="C83" s="494" t="s">
        <v>462</v>
      </c>
      <c r="D83" s="474" t="s">
        <v>463</v>
      </c>
      <c r="E83" s="174" t="s">
        <v>464</v>
      </c>
      <c r="F83" s="483" t="s">
        <v>465</v>
      </c>
      <c r="G83" s="72">
        <v>1.53</v>
      </c>
      <c r="H83" s="74" t="s">
        <v>466</v>
      </c>
      <c r="I83" s="82"/>
      <c r="J83" s="75"/>
      <c r="K83" s="75"/>
      <c r="L83" s="76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</row>
    <row r="84" spans="1:32" s="52" customFormat="1" ht="30" x14ac:dyDescent="0.2">
      <c r="A84" s="739"/>
      <c r="B84" s="766"/>
      <c r="D84" s="484"/>
      <c r="E84" s="71" t="s">
        <v>467</v>
      </c>
      <c r="F84" s="483" t="s">
        <v>468</v>
      </c>
      <c r="G84" s="72">
        <v>1.95</v>
      </c>
      <c r="H84" s="74" t="s">
        <v>469</v>
      </c>
      <c r="I84" s="172"/>
      <c r="J84" s="122"/>
      <c r="K84" s="122"/>
      <c r="L84" s="7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</row>
    <row r="85" spans="1:32" s="52" customFormat="1" ht="30" x14ac:dyDescent="0.2">
      <c r="A85" s="739"/>
      <c r="B85" s="766"/>
      <c r="C85" s="493"/>
      <c r="D85" s="484"/>
      <c r="E85" s="71" t="s">
        <v>470</v>
      </c>
      <c r="F85" s="483" t="s">
        <v>471</v>
      </c>
      <c r="G85" s="72">
        <v>1.85</v>
      </c>
      <c r="H85" s="74" t="s">
        <v>472</v>
      </c>
      <c r="I85" s="172"/>
      <c r="J85" s="122"/>
      <c r="K85" s="122"/>
      <c r="L85" s="7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</row>
    <row r="86" spans="1:32" s="52" customFormat="1" ht="30.75" customHeight="1" x14ac:dyDescent="0.2">
      <c r="A86" s="739"/>
      <c r="B86" s="766"/>
      <c r="C86" s="493"/>
      <c r="D86" s="484"/>
      <c r="E86" s="71" t="s">
        <v>473</v>
      </c>
      <c r="F86" s="483" t="s">
        <v>474</v>
      </c>
      <c r="G86" s="72">
        <v>2.5</v>
      </c>
      <c r="H86" s="74" t="s">
        <v>475</v>
      </c>
      <c r="I86" s="172"/>
      <c r="J86" s="122"/>
      <c r="K86" s="122"/>
      <c r="L86" s="7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</row>
    <row r="87" spans="1:32" s="52" customFormat="1" ht="30" x14ac:dyDescent="0.2">
      <c r="A87" s="739"/>
      <c r="B87" s="766"/>
      <c r="C87" s="493"/>
      <c r="D87" s="484"/>
      <c r="E87" s="71" t="s">
        <v>476</v>
      </c>
      <c r="F87" s="483" t="s">
        <v>477</v>
      </c>
      <c r="G87" s="72">
        <v>2.4500000000000002</v>
      </c>
      <c r="H87" s="74" t="s">
        <v>478</v>
      </c>
      <c r="I87" s="172"/>
      <c r="J87" s="122"/>
      <c r="K87" s="122"/>
      <c r="L87" s="7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</row>
    <row r="88" spans="1:32" s="52" customFormat="1" ht="30" x14ac:dyDescent="0.2">
      <c r="A88" s="739"/>
      <c r="B88" s="766"/>
      <c r="C88" s="493"/>
      <c r="D88" s="484"/>
      <c r="E88" s="71" t="s">
        <v>479</v>
      </c>
      <c r="F88" s="483" t="s">
        <v>480</v>
      </c>
      <c r="G88" s="72">
        <v>3.25</v>
      </c>
      <c r="H88" s="74" t="s">
        <v>481</v>
      </c>
      <c r="I88" s="172"/>
      <c r="J88" s="122"/>
      <c r="K88" s="122"/>
      <c r="L88" s="7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</row>
    <row r="89" spans="1:32" s="52" customFormat="1" ht="30" x14ac:dyDescent="0.2">
      <c r="A89" s="739"/>
      <c r="B89" s="766"/>
      <c r="C89" s="493"/>
      <c r="D89" s="484"/>
      <c r="E89" s="71" t="s">
        <v>482</v>
      </c>
      <c r="F89" s="483" t="s">
        <v>483</v>
      </c>
      <c r="G89" s="72">
        <v>3.35</v>
      </c>
      <c r="H89" s="74" t="s">
        <v>484</v>
      </c>
      <c r="I89" s="172"/>
      <c r="J89" s="122"/>
      <c r="K89" s="122"/>
      <c r="L89" s="7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</row>
    <row r="90" spans="1:32" s="52" customFormat="1" ht="30" x14ac:dyDescent="0.2">
      <c r="A90" s="739"/>
      <c r="B90" s="766"/>
      <c r="C90" s="493"/>
      <c r="D90" s="484"/>
      <c r="E90" s="71" t="s">
        <v>485</v>
      </c>
      <c r="F90" s="483" t="s">
        <v>486</v>
      </c>
      <c r="G90" s="72">
        <v>3.75</v>
      </c>
      <c r="H90" s="74" t="s">
        <v>487</v>
      </c>
      <c r="I90" s="172"/>
      <c r="J90" s="122"/>
      <c r="K90" s="122"/>
      <c r="L90" s="7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</row>
    <row r="91" spans="1:32" s="52" customFormat="1" ht="30" x14ac:dyDescent="0.2">
      <c r="A91" s="739"/>
      <c r="B91" s="766"/>
      <c r="C91" s="493"/>
      <c r="D91" s="484"/>
      <c r="E91" s="71" t="s">
        <v>488</v>
      </c>
      <c r="F91" s="483" t="s">
        <v>489</v>
      </c>
      <c r="G91" s="72">
        <v>4</v>
      </c>
      <c r="H91" s="74" t="s">
        <v>490</v>
      </c>
      <c r="I91" s="172"/>
      <c r="J91" s="122"/>
      <c r="K91" s="122"/>
      <c r="L91" s="7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</row>
    <row r="92" spans="1:32" s="52" customFormat="1" x14ac:dyDescent="0.2">
      <c r="A92" s="739"/>
      <c r="B92" s="766"/>
      <c r="C92" s="493"/>
      <c r="D92" s="484"/>
      <c r="E92" s="480" t="s">
        <v>335</v>
      </c>
      <c r="F92" s="474" t="s">
        <v>491</v>
      </c>
      <c r="G92" s="149">
        <v>0.25</v>
      </c>
      <c r="H92" s="148" t="s">
        <v>362</v>
      </c>
      <c r="I92" s="175"/>
      <c r="J92" s="176"/>
      <c r="K92" s="176"/>
      <c r="L92" s="177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</row>
    <row r="93" spans="1:32" s="52" customFormat="1" ht="15.75" thickBot="1" x14ac:dyDescent="0.25">
      <c r="A93" s="740"/>
      <c r="B93" s="767"/>
      <c r="C93" s="493"/>
      <c r="D93" s="472"/>
      <c r="E93" s="480"/>
      <c r="F93" s="105" t="s">
        <v>341</v>
      </c>
      <c r="G93" s="149"/>
      <c r="H93" s="178" t="s">
        <v>342</v>
      </c>
      <c r="I93" s="179" t="s">
        <v>492</v>
      </c>
      <c r="J93" s="180">
        <v>767.05</v>
      </c>
      <c r="K93" s="181">
        <v>575.29</v>
      </c>
      <c r="L93" s="182" t="s">
        <v>493</v>
      </c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</row>
    <row r="94" spans="1:32" s="52" customFormat="1" ht="30" x14ac:dyDescent="0.2">
      <c r="A94" s="738" t="s">
        <v>494</v>
      </c>
      <c r="B94" s="765" t="s">
        <v>495</v>
      </c>
      <c r="C94" s="183" t="s">
        <v>496</v>
      </c>
      <c r="D94" s="141" t="s">
        <v>497</v>
      </c>
      <c r="E94" s="489" t="s">
        <v>388</v>
      </c>
      <c r="F94" s="471" t="s">
        <v>348</v>
      </c>
      <c r="G94" s="110">
        <v>1.95</v>
      </c>
      <c r="H94" s="486" t="s">
        <v>349</v>
      </c>
      <c r="I94" s="184"/>
      <c r="J94" s="185"/>
      <c r="K94" s="185"/>
      <c r="L94" s="186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</row>
    <row r="95" spans="1:32" s="52" customFormat="1" x14ac:dyDescent="0.2">
      <c r="A95" s="739"/>
      <c r="B95" s="766"/>
      <c r="C95" s="170" t="s">
        <v>498</v>
      </c>
      <c r="D95" s="483" t="s">
        <v>499</v>
      </c>
      <c r="E95" s="71" t="s">
        <v>391</v>
      </c>
      <c r="F95" s="483" t="s">
        <v>351</v>
      </c>
      <c r="G95" s="72">
        <v>1.95</v>
      </c>
      <c r="H95" s="74" t="s">
        <v>349</v>
      </c>
      <c r="I95" s="187"/>
      <c r="J95" s="97"/>
      <c r="K95" s="97"/>
      <c r="L95" s="98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</row>
    <row r="96" spans="1:32" s="52" customFormat="1" x14ac:dyDescent="0.2">
      <c r="A96" s="739"/>
      <c r="B96" s="766"/>
      <c r="C96" s="763" t="s">
        <v>500</v>
      </c>
      <c r="D96" s="736" t="s">
        <v>501</v>
      </c>
      <c r="E96" s="71" t="s">
        <v>394</v>
      </c>
      <c r="F96" s="483" t="s">
        <v>353</v>
      </c>
      <c r="G96" s="72">
        <v>1.68</v>
      </c>
      <c r="H96" s="74" t="s">
        <v>349</v>
      </c>
      <c r="I96" s="187"/>
      <c r="J96" s="97"/>
      <c r="K96" s="97"/>
      <c r="L96" s="98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</row>
    <row r="97" spans="1:32" s="52" customFormat="1" ht="30" x14ac:dyDescent="0.2">
      <c r="A97" s="739"/>
      <c r="B97" s="766"/>
      <c r="C97" s="768"/>
      <c r="D97" s="737"/>
      <c r="E97" s="71" t="s">
        <v>321</v>
      </c>
      <c r="F97" s="483" t="s">
        <v>322</v>
      </c>
      <c r="G97" s="72">
        <v>1.37</v>
      </c>
      <c r="H97" s="74" t="s">
        <v>502</v>
      </c>
      <c r="I97" s="187"/>
      <c r="J97" s="97"/>
      <c r="K97" s="97"/>
      <c r="L97" s="98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</row>
    <row r="98" spans="1:32" s="52" customFormat="1" x14ac:dyDescent="0.2">
      <c r="A98" s="739"/>
      <c r="B98" s="766"/>
      <c r="C98" s="763" t="s">
        <v>503</v>
      </c>
      <c r="D98" s="736" t="s">
        <v>504</v>
      </c>
      <c r="E98" s="480" t="s">
        <v>403</v>
      </c>
      <c r="F98" s="474" t="s">
        <v>357</v>
      </c>
      <c r="G98" s="72">
        <v>1.37</v>
      </c>
      <c r="H98" s="74" t="s">
        <v>502</v>
      </c>
      <c r="I98" s="187"/>
      <c r="J98" s="97"/>
      <c r="K98" s="97"/>
      <c r="L98" s="98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</row>
    <row r="99" spans="1:32" s="52" customFormat="1" x14ac:dyDescent="0.2">
      <c r="A99" s="739"/>
      <c r="B99" s="766"/>
      <c r="C99" s="768"/>
      <c r="D99" s="737"/>
      <c r="E99" s="71" t="s">
        <v>407</v>
      </c>
      <c r="F99" s="483" t="s">
        <v>359</v>
      </c>
      <c r="G99" s="72">
        <v>1.18</v>
      </c>
      <c r="H99" s="74" t="s">
        <v>502</v>
      </c>
      <c r="I99" s="187"/>
      <c r="J99" s="97"/>
      <c r="K99" s="97"/>
      <c r="L99" s="98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</row>
    <row r="100" spans="1:32" s="52" customFormat="1" x14ac:dyDescent="0.2">
      <c r="A100" s="739"/>
      <c r="B100" s="766"/>
      <c r="C100" s="763" t="s">
        <v>505</v>
      </c>
      <c r="D100" s="736" t="s">
        <v>506</v>
      </c>
      <c r="E100" s="188"/>
      <c r="F100" s="154" t="s">
        <v>323</v>
      </c>
      <c r="G100" s="128"/>
      <c r="H100" s="129"/>
      <c r="I100" s="74"/>
      <c r="J100" s="75"/>
      <c r="K100" s="75"/>
      <c r="L100" s="76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</row>
    <row r="101" spans="1:32" s="52" customFormat="1" x14ac:dyDescent="0.2">
      <c r="A101" s="739"/>
      <c r="B101" s="766"/>
      <c r="C101" s="764"/>
      <c r="D101" s="717"/>
      <c r="E101" s="71" t="s">
        <v>416</v>
      </c>
      <c r="F101" s="483" t="s">
        <v>368</v>
      </c>
      <c r="G101" s="72">
        <v>0.42</v>
      </c>
      <c r="H101" s="74" t="s">
        <v>334</v>
      </c>
      <c r="I101" s="74"/>
      <c r="J101" s="75"/>
      <c r="K101" s="75"/>
      <c r="L101" s="76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</row>
    <row r="102" spans="1:32" s="52" customFormat="1" ht="15" customHeight="1" x14ac:dyDescent="0.2">
      <c r="A102" s="739"/>
      <c r="B102" s="766"/>
      <c r="C102" s="764"/>
      <c r="D102" s="717"/>
      <c r="E102" s="71" t="s">
        <v>445</v>
      </c>
      <c r="F102" s="483" t="s">
        <v>361</v>
      </c>
      <c r="G102" s="72">
        <v>0.75</v>
      </c>
      <c r="H102" s="74" t="s">
        <v>507</v>
      </c>
      <c r="I102" s="74"/>
      <c r="J102" s="75"/>
      <c r="K102" s="75"/>
      <c r="L102" s="76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</row>
    <row r="103" spans="1:32" s="52" customFormat="1" x14ac:dyDescent="0.2">
      <c r="A103" s="739"/>
      <c r="B103" s="766"/>
      <c r="C103" s="768"/>
      <c r="D103" s="737"/>
      <c r="E103" s="71" t="s">
        <v>448</v>
      </c>
      <c r="F103" s="483" t="s">
        <v>364</v>
      </c>
      <c r="G103" s="72">
        <v>0.75</v>
      </c>
      <c r="H103" s="74" t="s">
        <v>320</v>
      </c>
      <c r="I103" s="74"/>
      <c r="J103" s="75"/>
      <c r="K103" s="75"/>
      <c r="L103" s="76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</row>
    <row r="104" spans="1:32" s="52" customFormat="1" ht="15" customHeight="1" x14ac:dyDescent="0.2">
      <c r="A104" s="739"/>
      <c r="B104" s="766"/>
      <c r="C104" s="170" t="s">
        <v>508</v>
      </c>
      <c r="D104" s="483" t="s">
        <v>509</v>
      </c>
      <c r="E104" s="482" t="s">
        <v>449</v>
      </c>
      <c r="F104" s="479" t="s">
        <v>366</v>
      </c>
      <c r="G104" s="125">
        <v>0.93</v>
      </c>
      <c r="H104" s="74" t="s">
        <v>331</v>
      </c>
      <c r="I104" s="74"/>
      <c r="J104" s="75"/>
      <c r="K104" s="75"/>
      <c r="L104" s="76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</row>
    <row r="105" spans="1:32" s="52" customFormat="1" ht="30" x14ac:dyDescent="0.2">
      <c r="A105" s="739"/>
      <c r="B105" s="766"/>
      <c r="C105" s="170" t="s">
        <v>510</v>
      </c>
      <c r="D105" s="483" t="s">
        <v>511</v>
      </c>
      <c r="E105" s="482" t="s">
        <v>512</v>
      </c>
      <c r="F105" s="479" t="s">
        <v>513</v>
      </c>
      <c r="G105" s="125">
        <v>0.61</v>
      </c>
      <c r="H105" s="74" t="s">
        <v>334</v>
      </c>
      <c r="I105" s="74"/>
      <c r="J105" s="75"/>
      <c r="K105" s="75"/>
      <c r="L105" s="76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</row>
    <row r="106" spans="1:32" s="52" customFormat="1" ht="15.75" customHeight="1" x14ac:dyDescent="0.2">
      <c r="A106" s="739"/>
      <c r="B106" s="766"/>
      <c r="C106" s="170" t="s">
        <v>514</v>
      </c>
      <c r="D106" s="483" t="s">
        <v>515</v>
      </c>
      <c r="E106" s="71"/>
      <c r="F106" s="117" t="s">
        <v>369</v>
      </c>
      <c r="G106" s="72"/>
      <c r="H106" s="74"/>
      <c r="I106" s="74"/>
      <c r="J106" s="75"/>
      <c r="K106" s="75"/>
      <c r="L106" s="76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</row>
    <row r="107" spans="1:32" s="52" customFormat="1" ht="15" customHeight="1" x14ac:dyDescent="0.2">
      <c r="A107" s="739"/>
      <c r="B107" s="766"/>
      <c r="C107" s="769" t="s">
        <v>516</v>
      </c>
      <c r="D107" s="736" t="s">
        <v>517</v>
      </c>
      <c r="E107" s="71" t="s">
        <v>450</v>
      </c>
      <c r="F107" s="483" t="s">
        <v>371</v>
      </c>
      <c r="G107" s="72">
        <v>0.96</v>
      </c>
      <c r="H107" s="74" t="s">
        <v>320</v>
      </c>
      <c r="I107" s="74"/>
      <c r="J107" s="75"/>
      <c r="K107" s="75"/>
      <c r="L107" s="76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</row>
    <row r="108" spans="1:32" s="52" customFormat="1" x14ac:dyDescent="0.2">
      <c r="A108" s="739"/>
      <c r="B108" s="766"/>
      <c r="C108" s="774"/>
      <c r="D108" s="737"/>
      <c r="E108" s="71" t="s">
        <v>329</v>
      </c>
      <c r="F108" s="483" t="s">
        <v>330</v>
      </c>
      <c r="G108" s="72">
        <v>0.31</v>
      </c>
      <c r="H108" s="74" t="s">
        <v>373</v>
      </c>
      <c r="I108" s="82"/>
      <c r="J108" s="75"/>
      <c r="K108" s="75"/>
      <c r="L108" s="76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</row>
    <row r="109" spans="1:32" s="52" customFormat="1" x14ac:dyDescent="0.2">
      <c r="A109" s="739"/>
      <c r="B109" s="766"/>
      <c r="C109" s="494" t="s">
        <v>518</v>
      </c>
      <c r="D109" s="736" t="s">
        <v>519</v>
      </c>
      <c r="E109" s="71" t="s">
        <v>453</v>
      </c>
      <c r="F109" s="483" t="s">
        <v>375</v>
      </c>
      <c r="G109" s="72">
        <v>0.5</v>
      </c>
      <c r="H109" s="74" t="s">
        <v>520</v>
      </c>
      <c r="I109" s="129"/>
      <c r="J109" s="122"/>
      <c r="K109" s="122"/>
      <c r="L109" s="76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</row>
    <row r="110" spans="1:32" s="52" customFormat="1" x14ac:dyDescent="0.2">
      <c r="A110" s="739"/>
      <c r="B110" s="766"/>
      <c r="C110" s="495"/>
      <c r="D110" s="717"/>
      <c r="E110" s="71" t="s">
        <v>521</v>
      </c>
      <c r="F110" s="475" t="s">
        <v>522</v>
      </c>
      <c r="G110" s="128">
        <v>0.03</v>
      </c>
      <c r="H110" s="129" t="s">
        <v>523</v>
      </c>
      <c r="I110" s="129"/>
      <c r="J110" s="122"/>
      <c r="K110" s="122"/>
      <c r="L110" s="76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</row>
    <row r="111" spans="1:32" s="52" customFormat="1" x14ac:dyDescent="0.2">
      <c r="A111" s="739"/>
      <c r="B111" s="766"/>
      <c r="C111" s="497"/>
      <c r="D111" s="737"/>
      <c r="E111" s="71" t="s">
        <v>524</v>
      </c>
      <c r="F111" s="474" t="s">
        <v>525</v>
      </c>
      <c r="G111" s="72">
        <v>0.21</v>
      </c>
      <c r="H111" s="74" t="s">
        <v>502</v>
      </c>
      <c r="I111" s="129"/>
      <c r="J111" s="122"/>
      <c r="K111" s="122"/>
      <c r="L111" s="76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</row>
    <row r="112" spans="1:32" s="52" customFormat="1" ht="30" x14ac:dyDescent="0.2">
      <c r="A112" s="739"/>
      <c r="B112" s="766"/>
      <c r="C112" s="496" t="s">
        <v>345</v>
      </c>
      <c r="D112" s="736" t="s">
        <v>526</v>
      </c>
      <c r="E112" s="130" t="s">
        <v>527</v>
      </c>
      <c r="F112" s="483" t="s">
        <v>528</v>
      </c>
      <c r="G112" s="189">
        <v>0.92</v>
      </c>
      <c r="H112" s="74" t="s">
        <v>529</v>
      </c>
      <c r="I112" s="74"/>
      <c r="J112" s="75"/>
      <c r="K112" s="75"/>
      <c r="L112" s="76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</row>
    <row r="113" spans="1:32" s="52" customFormat="1" ht="30" x14ac:dyDescent="0.2">
      <c r="A113" s="739"/>
      <c r="B113" s="766"/>
      <c r="C113" s="190"/>
      <c r="D113" s="737"/>
      <c r="E113" s="130" t="s">
        <v>530</v>
      </c>
      <c r="F113" s="483" t="s">
        <v>531</v>
      </c>
      <c r="G113" s="72">
        <v>1.71</v>
      </c>
      <c r="H113" s="74" t="s">
        <v>532</v>
      </c>
      <c r="I113" s="74"/>
      <c r="J113" s="75"/>
      <c r="K113" s="75"/>
      <c r="L113" s="76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</row>
    <row r="114" spans="1:32" s="52" customFormat="1" x14ac:dyDescent="0.2">
      <c r="A114" s="739"/>
      <c r="B114" s="766"/>
      <c r="C114" s="493"/>
      <c r="D114" s="484"/>
      <c r="E114" s="71" t="s">
        <v>524</v>
      </c>
      <c r="F114" s="475" t="s">
        <v>533</v>
      </c>
      <c r="G114" s="72">
        <v>0.46</v>
      </c>
      <c r="H114" s="74" t="s">
        <v>362</v>
      </c>
      <c r="I114" s="172"/>
      <c r="J114" s="122"/>
      <c r="K114" s="122"/>
      <c r="L114" s="7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</row>
    <row r="115" spans="1:32" s="52" customFormat="1" x14ac:dyDescent="0.2">
      <c r="A115" s="739"/>
      <c r="B115" s="766"/>
      <c r="C115" s="493"/>
      <c r="D115" s="484"/>
      <c r="E115" s="71" t="s">
        <v>534</v>
      </c>
      <c r="F115" s="483" t="s">
        <v>535</v>
      </c>
      <c r="G115" s="72">
        <v>2</v>
      </c>
      <c r="H115" s="74" t="s">
        <v>481</v>
      </c>
      <c r="I115" s="172"/>
      <c r="J115" s="122"/>
      <c r="K115" s="122"/>
      <c r="L115" s="7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</row>
    <row r="116" spans="1:32" s="52" customFormat="1" ht="30" x14ac:dyDescent="0.2">
      <c r="A116" s="739"/>
      <c r="B116" s="766"/>
      <c r="C116" s="493"/>
      <c r="D116" s="484"/>
      <c r="E116" s="71" t="s">
        <v>536</v>
      </c>
      <c r="F116" s="483" t="s">
        <v>537</v>
      </c>
      <c r="G116" s="72">
        <v>3.55</v>
      </c>
      <c r="H116" s="74" t="s">
        <v>538</v>
      </c>
      <c r="I116" s="172"/>
      <c r="J116" s="122"/>
      <c r="K116" s="122"/>
      <c r="L116" s="7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</row>
    <row r="117" spans="1:32" s="52" customFormat="1" ht="30" x14ac:dyDescent="0.2">
      <c r="A117" s="739"/>
      <c r="B117" s="766"/>
      <c r="C117" s="495"/>
      <c r="D117" s="484"/>
      <c r="E117" s="71" t="s">
        <v>539</v>
      </c>
      <c r="F117" s="483" t="s">
        <v>540</v>
      </c>
      <c r="G117" s="71">
        <v>0.5</v>
      </c>
      <c r="H117" s="175" t="s">
        <v>320</v>
      </c>
      <c r="I117" s="172"/>
      <c r="J117" s="122"/>
      <c r="K117" s="122"/>
      <c r="L117" s="7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</row>
    <row r="118" spans="1:32" s="52" customFormat="1" x14ac:dyDescent="0.2">
      <c r="A118" s="739"/>
      <c r="B118" s="766"/>
      <c r="C118" s="495"/>
      <c r="D118" s="484"/>
      <c r="E118" s="71" t="s">
        <v>541</v>
      </c>
      <c r="F118" s="474" t="s">
        <v>542</v>
      </c>
      <c r="G118" s="72">
        <v>1.1599999999999999</v>
      </c>
      <c r="H118" s="74" t="s">
        <v>543</v>
      </c>
      <c r="I118" s="172"/>
      <c r="J118" s="122"/>
      <c r="K118" s="122"/>
      <c r="L118" s="7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</row>
    <row r="119" spans="1:32" s="52" customFormat="1" x14ac:dyDescent="0.2">
      <c r="A119" s="739"/>
      <c r="B119" s="766"/>
      <c r="C119" s="495"/>
      <c r="D119" s="484"/>
      <c r="E119" s="71" t="s">
        <v>544</v>
      </c>
      <c r="F119" s="483" t="s">
        <v>545</v>
      </c>
      <c r="G119" s="72">
        <v>1.7</v>
      </c>
      <c r="H119" s="74" t="s">
        <v>546</v>
      </c>
      <c r="I119" s="74"/>
      <c r="J119" s="122"/>
      <c r="K119" s="122"/>
      <c r="L119" s="7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</row>
    <row r="120" spans="1:32" s="52" customFormat="1" x14ac:dyDescent="0.2">
      <c r="A120" s="739"/>
      <c r="B120" s="766"/>
      <c r="C120" s="495"/>
      <c r="D120" s="484"/>
      <c r="E120" s="71" t="s">
        <v>454</v>
      </c>
      <c r="F120" s="483" t="s">
        <v>455</v>
      </c>
      <c r="G120" s="72">
        <v>1.25</v>
      </c>
      <c r="H120" s="74" t="s">
        <v>320</v>
      </c>
      <c r="I120" s="74"/>
      <c r="J120" s="122"/>
      <c r="K120" s="122"/>
      <c r="L120" s="7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</row>
    <row r="121" spans="1:32" s="52" customFormat="1" x14ac:dyDescent="0.2">
      <c r="A121" s="739"/>
      <c r="B121" s="766"/>
      <c r="C121" s="495"/>
      <c r="D121" s="484"/>
      <c r="E121" s="71" t="s">
        <v>457</v>
      </c>
      <c r="F121" s="483" t="s">
        <v>458</v>
      </c>
      <c r="G121" s="72">
        <v>0.25</v>
      </c>
      <c r="H121" s="74" t="s">
        <v>320</v>
      </c>
      <c r="I121" s="172"/>
      <c r="J121" s="122"/>
      <c r="K121" s="122"/>
      <c r="L121" s="7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</row>
    <row r="122" spans="1:32" s="52" customFormat="1" ht="30" x14ac:dyDescent="0.2">
      <c r="A122" s="739"/>
      <c r="B122" s="766"/>
      <c r="C122" s="495"/>
      <c r="D122" s="484"/>
      <c r="E122" s="71" t="s">
        <v>464</v>
      </c>
      <c r="F122" s="483" t="s">
        <v>465</v>
      </c>
      <c r="G122" s="72">
        <v>1.53</v>
      </c>
      <c r="H122" s="74" t="s">
        <v>547</v>
      </c>
      <c r="I122" s="82"/>
      <c r="J122" s="75"/>
      <c r="K122" s="75"/>
      <c r="L122" s="76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</row>
    <row r="123" spans="1:32" s="52" customFormat="1" ht="30" x14ac:dyDescent="0.2">
      <c r="A123" s="739"/>
      <c r="B123" s="766"/>
      <c r="C123" s="495"/>
      <c r="D123" s="484"/>
      <c r="E123" s="71" t="s">
        <v>467</v>
      </c>
      <c r="F123" s="474" t="s">
        <v>468</v>
      </c>
      <c r="G123" s="72">
        <v>1.95</v>
      </c>
      <c r="H123" s="74" t="s">
        <v>523</v>
      </c>
      <c r="I123" s="172"/>
      <c r="J123" s="122"/>
      <c r="K123" s="122"/>
      <c r="L123" s="7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</row>
    <row r="124" spans="1:32" s="52" customFormat="1" ht="30" x14ac:dyDescent="0.2">
      <c r="A124" s="739"/>
      <c r="B124" s="766"/>
      <c r="C124" s="495"/>
      <c r="D124" s="484"/>
      <c r="E124" s="71" t="s">
        <v>470</v>
      </c>
      <c r="F124" s="483" t="s">
        <v>471</v>
      </c>
      <c r="G124" s="72">
        <v>1.85</v>
      </c>
      <c r="H124" s="74" t="s">
        <v>548</v>
      </c>
      <c r="I124" s="172"/>
      <c r="J124" s="122"/>
      <c r="K124" s="122"/>
      <c r="L124" s="7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</row>
    <row r="125" spans="1:32" s="52" customFormat="1" ht="45" x14ac:dyDescent="0.2">
      <c r="A125" s="739"/>
      <c r="B125" s="766"/>
      <c r="C125" s="495"/>
      <c r="D125" s="484"/>
      <c r="E125" s="71" t="s">
        <v>473</v>
      </c>
      <c r="F125" s="483" t="s">
        <v>474</v>
      </c>
      <c r="G125" s="72">
        <v>2.5</v>
      </c>
      <c r="H125" s="74" t="s">
        <v>549</v>
      </c>
      <c r="I125" s="172"/>
      <c r="J125" s="122"/>
      <c r="K125" s="122"/>
      <c r="L125" s="7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</row>
    <row r="126" spans="1:32" s="52" customFormat="1" ht="30" x14ac:dyDescent="0.2">
      <c r="A126" s="739"/>
      <c r="B126" s="766"/>
      <c r="C126" s="495"/>
      <c r="D126" s="484"/>
      <c r="E126" s="71" t="s">
        <v>476</v>
      </c>
      <c r="F126" s="483" t="s">
        <v>477</v>
      </c>
      <c r="G126" s="72">
        <v>2.4500000000000002</v>
      </c>
      <c r="H126" s="74" t="s">
        <v>550</v>
      </c>
      <c r="I126" s="172"/>
      <c r="J126" s="122"/>
      <c r="K126" s="122"/>
      <c r="L126" s="7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</row>
    <row r="127" spans="1:32" s="52" customFormat="1" ht="30" x14ac:dyDescent="0.2">
      <c r="A127" s="739"/>
      <c r="B127" s="766"/>
      <c r="C127" s="495"/>
      <c r="D127" s="484"/>
      <c r="E127" s="71" t="s">
        <v>479</v>
      </c>
      <c r="F127" s="483" t="s">
        <v>480</v>
      </c>
      <c r="G127" s="72">
        <v>3.25</v>
      </c>
      <c r="H127" s="74" t="s">
        <v>551</v>
      </c>
      <c r="I127" s="82"/>
      <c r="J127" s="75"/>
      <c r="K127" s="75"/>
      <c r="L127" s="191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</row>
    <row r="128" spans="1:32" s="52" customFormat="1" ht="30" x14ac:dyDescent="0.2">
      <c r="A128" s="739"/>
      <c r="B128" s="766"/>
      <c r="C128" s="495"/>
      <c r="D128" s="484"/>
      <c r="E128" s="71" t="s">
        <v>482</v>
      </c>
      <c r="F128" s="483" t="s">
        <v>483</v>
      </c>
      <c r="G128" s="72">
        <v>3.35</v>
      </c>
      <c r="H128" s="74" t="s">
        <v>552</v>
      </c>
      <c r="I128" s="82"/>
      <c r="J128" s="75"/>
      <c r="K128" s="75"/>
      <c r="L128" s="191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</row>
    <row r="129" spans="1:32" s="52" customFormat="1" ht="30" x14ac:dyDescent="0.2">
      <c r="A129" s="739"/>
      <c r="B129" s="766"/>
      <c r="C129" s="495"/>
      <c r="D129" s="484"/>
      <c r="E129" s="71" t="s">
        <v>485</v>
      </c>
      <c r="F129" s="483" t="s">
        <v>486</v>
      </c>
      <c r="G129" s="72">
        <v>3.75</v>
      </c>
      <c r="H129" s="74" t="s">
        <v>553</v>
      </c>
      <c r="I129" s="172"/>
      <c r="J129" s="122"/>
      <c r="K129" s="122"/>
      <c r="L129" s="191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</row>
    <row r="130" spans="1:32" s="52" customFormat="1" ht="30" x14ac:dyDescent="0.2">
      <c r="A130" s="739"/>
      <c r="B130" s="766"/>
      <c r="C130" s="495"/>
      <c r="D130" s="484"/>
      <c r="E130" s="71" t="s">
        <v>488</v>
      </c>
      <c r="F130" s="483" t="s">
        <v>489</v>
      </c>
      <c r="G130" s="72">
        <v>4</v>
      </c>
      <c r="H130" s="74" t="s">
        <v>554</v>
      </c>
      <c r="I130" s="172"/>
      <c r="J130" s="122"/>
      <c r="K130" s="122"/>
      <c r="L130" s="7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</row>
    <row r="131" spans="1:32" s="52" customFormat="1" x14ac:dyDescent="0.2">
      <c r="A131" s="739"/>
      <c r="B131" s="766"/>
      <c r="C131" s="495"/>
      <c r="D131" s="484"/>
      <c r="E131" s="71" t="s">
        <v>555</v>
      </c>
      <c r="F131" s="483" t="s">
        <v>556</v>
      </c>
      <c r="G131" s="72">
        <v>0.48</v>
      </c>
      <c r="H131" s="74" t="s">
        <v>334</v>
      </c>
      <c r="I131" s="172"/>
      <c r="J131" s="122"/>
      <c r="K131" s="122"/>
      <c r="L131" s="7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</row>
    <row r="132" spans="1:32" s="52" customFormat="1" x14ac:dyDescent="0.2">
      <c r="A132" s="739"/>
      <c r="B132" s="766"/>
      <c r="C132" s="495"/>
      <c r="D132" s="484"/>
      <c r="E132" s="71" t="s">
        <v>422</v>
      </c>
      <c r="F132" s="483" t="s">
        <v>423</v>
      </c>
      <c r="G132" s="72">
        <v>0.5</v>
      </c>
      <c r="H132" s="74" t="s">
        <v>334</v>
      </c>
      <c r="I132" s="172"/>
      <c r="J132" s="122"/>
      <c r="K132" s="122"/>
      <c r="L132" s="7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</row>
    <row r="133" spans="1:32" s="52" customFormat="1" ht="30" x14ac:dyDescent="0.2">
      <c r="A133" s="739"/>
      <c r="B133" s="766"/>
      <c r="C133" s="495"/>
      <c r="D133" s="484"/>
      <c r="E133" s="71" t="s">
        <v>557</v>
      </c>
      <c r="F133" s="483" t="s">
        <v>558</v>
      </c>
      <c r="G133" s="72">
        <v>0.25</v>
      </c>
      <c r="H133" s="74" t="s">
        <v>362</v>
      </c>
      <c r="I133" s="172"/>
      <c r="J133" s="122"/>
      <c r="K133" s="122"/>
      <c r="L133" s="7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</row>
    <row r="134" spans="1:32" s="52" customFormat="1" x14ac:dyDescent="0.2">
      <c r="A134" s="739"/>
      <c r="B134" s="766"/>
      <c r="C134" s="495"/>
      <c r="D134" s="484"/>
      <c r="E134" s="71" t="s">
        <v>559</v>
      </c>
      <c r="F134" s="483" t="s">
        <v>560</v>
      </c>
      <c r="G134" s="72">
        <v>1.5</v>
      </c>
      <c r="H134" s="74" t="s">
        <v>561</v>
      </c>
      <c r="I134" s="172"/>
      <c r="J134" s="122"/>
      <c r="K134" s="122"/>
      <c r="L134" s="192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</row>
    <row r="135" spans="1:32" s="52" customFormat="1" ht="15.75" thickBot="1" x14ac:dyDescent="0.25">
      <c r="A135" s="740"/>
      <c r="B135" s="767"/>
      <c r="C135" s="193"/>
      <c r="D135" s="481"/>
      <c r="E135" s="194"/>
      <c r="F135" s="195" t="s">
        <v>341</v>
      </c>
      <c r="G135" s="196"/>
      <c r="H135" s="136" t="s">
        <v>562</v>
      </c>
      <c r="I135" s="197">
        <v>11.71</v>
      </c>
      <c r="J135" s="198">
        <v>1824.78</v>
      </c>
      <c r="K135" s="198">
        <v>1368.59</v>
      </c>
      <c r="L135" s="199" t="s">
        <v>383</v>
      </c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</row>
    <row r="136" spans="1:32" s="52" customFormat="1" ht="30" x14ac:dyDescent="0.2">
      <c r="A136" s="738" t="s">
        <v>563</v>
      </c>
      <c r="B136" s="765" t="s">
        <v>564</v>
      </c>
      <c r="C136" s="497" t="s">
        <v>496</v>
      </c>
      <c r="D136" s="141" t="s">
        <v>497</v>
      </c>
      <c r="E136" s="484" t="s">
        <v>388</v>
      </c>
      <c r="F136" s="472" t="s">
        <v>348</v>
      </c>
      <c r="G136" s="166">
        <v>1.95</v>
      </c>
      <c r="H136" s="487" t="s">
        <v>349</v>
      </c>
      <c r="I136" s="200"/>
      <c r="J136" s="168"/>
      <c r="K136" s="168"/>
      <c r="L136" s="169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</row>
    <row r="137" spans="1:32" s="52" customFormat="1" x14ac:dyDescent="0.2">
      <c r="A137" s="739"/>
      <c r="B137" s="766"/>
      <c r="C137" s="170" t="s">
        <v>498</v>
      </c>
      <c r="D137" s="483" t="s">
        <v>499</v>
      </c>
      <c r="E137" s="71" t="s">
        <v>391</v>
      </c>
      <c r="F137" s="483" t="s">
        <v>351</v>
      </c>
      <c r="G137" s="72">
        <v>1.95</v>
      </c>
      <c r="H137" s="74" t="s">
        <v>349</v>
      </c>
      <c r="I137" s="187"/>
      <c r="J137" s="97"/>
      <c r="K137" s="97"/>
      <c r="L137" s="98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</row>
    <row r="138" spans="1:32" s="52" customFormat="1" x14ac:dyDescent="0.2">
      <c r="A138" s="739"/>
      <c r="B138" s="766"/>
      <c r="C138" s="763" t="s">
        <v>500</v>
      </c>
      <c r="D138" s="736" t="s">
        <v>501</v>
      </c>
      <c r="E138" s="71" t="s">
        <v>394</v>
      </c>
      <c r="F138" s="483" t="s">
        <v>353</v>
      </c>
      <c r="G138" s="72">
        <v>1.68</v>
      </c>
      <c r="H138" s="74" t="s">
        <v>349</v>
      </c>
      <c r="I138" s="187"/>
      <c r="J138" s="97"/>
      <c r="K138" s="97"/>
      <c r="L138" s="98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</row>
    <row r="139" spans="1:32" s="52" customFormat="1" ht="30" x14ac:dyDescent="0.2">
      <c r="A139" s="739"/>
      <c r="B139" s="766"/>
      <c r="C139" s="764"/>
      <c r="D139" s="717"/>
      <c r="E139" s="71" t="s">
        <v>321</v>
      </c>
      <c r="F139" s="483" t="s">
        <v>322</v>
      </c>
      <c r="G139" s="72">
        <v>1.37</v>
      </c>
      <c r="H139" s="74" t="s">
        <v>502</v>
      </c>
      <c r="I139" s="187"/>
      <c r="J139" s="97"/>
      <c r="K139" s="97"/>
      <c r="L139" s="98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</row>
    <row r="140" spans="1:32" s="52" customFormat="1" x14ac:dyDescent="0.2">
      <c r="A140" s="739"/>
      <c r="B140" s="766"/>
      <c r="C140" s="764"/>
      <c r="D140" s="717"/>
      <c r="E140" s="480" t="s">
        <v>403</v>
      </c>
      <c r="F140" s="474" t="s">
        <v>357</v>
      </c>
      <c r="G140" s="72">
        <v>1.37</v>
      </c>
      <c r="H140" s="74" t="s">
        <v>502</v>
      </c>
      <c r="I140" s="187"/>
      <c r="J140" s="97"/>
      <c r="K140" s="97"/>
      <c r="L140" s="98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</row>
    <row r="141" spans="1:32" s="52" customFormat="1" x14ac:dyDescent="0.2">
      <c r="A141" s="739"/>
      <c r="B141" s="766"/>
      <c r="C141" s="763" t="s">
        <v>503</v>
      </c>
      <c r="D141" s="736" t="s">
        <v>504</v>
      </c>
      <c r="E141" s="71" t="s">
        <v>407</v>
      </c>
      <c r="F141" s="483" t="s">
        <v>359</v>
      </c>
      <c r="G141" s="72">
        <v>1.18</v>
      </c>
      <c r="H141" s="74" t="s">
        <v>502</v>
      </c>
      <c r="I141" s="187"/>
      <c r="J141" s="97"/>
      <c r="K141" s="97"/>
      <c r="L141" s="98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</row>
    <row r="142" spans="1:32" s="52" customFormat="1" x14ac:dyDescent="0.2">
      <c r="A142" s="739"/>
      <c r="B142" s="766"/>
      <c r="C142" s="764"/>
      <c r="D142" s="717"/>
      <c r="E142" s="188"/>
      <c r="F142" s="154" t="s">
        <v>323</v>
      </c>
      <c r="G142" s="128"/>
      <c r="H142" s="129"/>
      <c r="I142" s="74"/>
      <c r="J142" s="75"/>
      <c r="K142" s="75"/>
      <c r="L142" s="76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</row>
    <row r="143" spans="1:32" s="52" customFormat="1" x14ac:dyDescent="0.2">
      <c r="A143" s="739"/>
      <c r="B143" s="766"/>
      <c r="C143" s="764"/>
      <c r="D143" s="717"/>
      <c r="E143" s="71" t="s">
        <v>416</v>
      </c>
      <c r="F143" s="483" t="s">
        <v>368</v>
      </c>
      <c r="G143" s="72">
        <v>0.42</v>
      </c>
      <c r="H143" s="74" t="s">
        <v>334</v>
      </c>
      <c r="I143" s="74"/>
      <c r="J143" s="75"/>
      <c r="K143" s="75"/>
      <c r="L143" s="76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</row>
    <row r="144" spans="1:32" s="52" customFormat="1" x14ac:dyDescent="0.2">
      <c r="A144" s="739"/>
      <c r="B144" s="766"/>
      <c r="C144" s="763" t="s">
        <v>505</v>
      </c>
      <c r="D144" s="736" t="s">
        <v>506</v>
      </c>
      <c r="E144" s="71" t="s">
        <v>445</v>
      </c>
      <c r="F144" s="483" t="s">
        <v>361</v>
      </c>
      <c r="G144" s="72">
        <v>0.75</v>
      </c>
      <c r="H144" s="74" t="s">
        <v>565</v>
      </c>
      <c r="I144" s="74"/>
      <c r="J144" s="75"/>
      <c r="K144" s="75"/>
      <c r="L144" s="76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</row>
    <row r="145" spans="1:32" s="52" customFormat="1" x14ac:dyDescent="0.2">
      <c r="A145" s="739"/>
      <c r="B145" s="766"/>
      <c r="C145" s="764"/>
      <c r="D145" s="717"/>
      <c r="E145" s="71" t="s">
        <v>448</v>
      </c>
      <c r="F145" s="483" t="s">
        <v>364</v>
      </c>
      <c r="G145" s="72">
        <v>0.75</v>
      </c>
      <c r="H145" s="74" t="s">
        <v>320</v>
      </c>
      <c r="I145" s="74"/>
      <c r="J145" s="75"/>
      <c r="K145" s="75"/>
      <c r="L145" s="76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</row>
    <row r="146" spans="1:32" s="52" customFormat="1" x14ac:dyDescent="0.2">
      <c r="A146" s="739"/>
      <c r="B146" s="766"/>
      <c r="C146" s="764"/>
      <c r="D146" s="717"/>
      <c r="E146" s="482" t="s">
        <v>449</v>
      </c>
      <c r="F146" s="479" t="s">
        <v>366</v>
      </c>
      <c r="G146" s="125">
        <v>0.93</v>
      </c>
      <c r="H146" s="74" t="s">
        <v>331</v>
      </c>
      <c r="I146" s="74"/>
      <c r="J146" s="75"/>
      <c r="K146" s="75"/>
      <c r="L146" s="76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</row>
    <row r="147" spans="1:32" s="52" customFormat="1" x14ac:dyDescent="0.2">
      <c r="A147" s="739"/>
      <c r="B147" s="766"/>
      <c r="C147" s="764"/>
      <c r="D147" s="717"/>
      <c r="E147" s="482" t="s">
        <v>512</v>
      </c>
      <c r="F147" s="479" t="s">
        <v>513</v>
      </c>
      <c r="G147" s="125">
        <v>0.61</v>
      </c>
      <c r="H147" s="74" t="s">
        <v>334</v>
      </c>
      <c r="I147" s="129"/>
      <c r="J147" s="122"/>
      <c r="K147" s="122"/>
      <c r="L147" s="76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</row>
    <row r="148" spans="1:32" s="52" customFormat="1" x14ac:dyDescent="0.2">
      <c r="A148" s="739"/>
      <c r="B148" s="766"/>
      <c r="C148" s="768"/>
      <c r="D148" s="737"/>
      <c r="E148" s="71"/>
      <c r="F148" s="117" t="s">
        <v>369</v>
      </c>
      <c r="G148" s="72"/>
      <c r="H148" s="74"/>
      <c r="I148" s="129"/>
      <c r="J148" s="122"/>
      <c r="K148" s="122"/>
      <c r="L148" s="76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</row>
    <row r="149" spans="1:32" s="52" customFormat="1" x14ac:dyDescent="0.2">
      <c r="A149" s="739"/>
      <c r="B149" s="766"/>
      <c r="C149" s="763" t="s">
        <v>508</v>
      </c>
      <c r="D149" s="736" t="s">
        <v>509</v>
      </c>
      <c r="E149" s="71" t="s">
        <v>450</v>
      </c>
      <c r="F149" s="483" t="s">
        <v>371</v>
      </c>
      <c r="G149" s="72">
        <v>0.96</v>
      </c>
      <c r="H149" s="74" t="s">
        <v>349</v>
      </c>
      <c r="I149" s="129"/>
      <c r="J149" s="122"/>
      <c r="K149" s="122"/>
      <c r="L149" s="76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</row>
    <row r="150" spans="1:32" s="52" customFormat="1" x14ac:dyDescent="0.2">
      <c r="A150" s="739"/>
      <c r="B150" s="766"/>
      <c r="C150" s="768"/>
      <c r="D150" s="737"/>
      <c r="E150" s="71" t="s">
        <v>329</v>
      </c>
      <c r="F150" s="483" t="s">
        <v>330</v>
      </c>
      <c r="G150" s="72">
        <v>0.31</v>
      </c>
      <c r="H150" s="74" t="s">
        <v>502</v>
      </c>
      <c r="I150" s="129"/>
      <c r="J150" s="122"/>
      <c r="K150" s="122"/>
      <c r="L150" s="76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</row>
    <row r="151" spans="1:32" s="52" customFormat="1" x14ac:dyDescent="0.2">
      <c r="A151" s="739"/>
      <c r="B151" s="766"/>
      <c r="C151" s="769" t="s">
        <v>510</v>
      </c>
      <c r="D151" s="736" t="s">
        <v>511</v>
      </c>
      <c r="E151" s="71" t="s">
        <v>453</v>
      </c>
      <c r="F151" s="483" t="s">
        <v>375</v>
      </c>
      <c r="G151" s="72">
        <v>0.5</v>
      </c>
      <c r="H151" s="74" t="s">
        <v>373</v>
      </c>
      <c r="I151" s="129"/>
      <c r="J151" s="122"/>
      <c r="K151" s="122"/>
      <c r="L151" s="76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</row>
    <row r="152" spans="1:32" s="52" customFormat="1" x14ac:dyDescent="0.2">
      <c r="A152" s="739"/>
      <c r="B152" s="766"/>
      <c r="C152" s="774"/>
      <c r="D152" s="737"/>
      <c r="E152" s="71" t="s">
        <v>521</v>
      </c>
      <c r="F152" s="475" t="s">
        <v>522</v>
      </c>
      <c r="G152" s="128">
        <v>0.03</v>
      </c>
      <c r="H152" s="129" t="s">
        <v>320</v>
      </c>
      <c r="I152" s="74"/>
      <c r="J152" s="75"/>
      <c r="K152" s="75"/>
      <c r="L152" s="76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</row>
    <row r="153" spans="1:32" s="52" customFormat="1" x14ac:dyDescent="0.2">
      <c r="A153" s="739"/>
      <c r="B153" s="766"/>
      <c r="C153" s="763" t="s">
        <v>514</v>
      </c>
      <c r="D153" s="736" t="s">
        <v>515</v>
      </c>
      <c r="E153" s="71" t="s">
        <v>524</v>
      </c>
      <c r="F153" s="474" t="s">
        <v>525</v>
      </c>
      <c r="G153" s="72">
        <v>0.21</v>
      </c>
      <c r="H153" s="74" t="s">
        <v>502</v>
      </c>
      <c r="I153" s="172"/>
      <c r="J153" s="122"/>
      <c r="K153" s="122"/>
      <c r="L153" s="7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</row>
    <row r="154" spans="1:32" s="52" customFormat="1" ht="30" x14ac:dyDescent="0.2">
      <c r="A154" s="739"/>
      <c r="B154" s="766"/>
      <c r="C154" s="768"/>
      <c r="D154" s="737"/>
      <c r="E154" s="130" t="s">
        <v>527</v>
      </c>
      <c r="F154" s="483" t="s">
        <v>528</v>
      </c>
      <c r="G154" s="189">
        <v>0.92</v>
      </c>
      <c r="H154" s="74" t="s">
        <v>566</v>
      </c>
      <c r="I154" s="172"/>
      <c r="J154" s="122"/>
      <c r="K154" s="122"/>
      <c r="L154" s="7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</row>
    <row r="155" spans="1:32" s="52" customFormat="1" ht="30" x14ac:dyDescent="0.2">
      <c r="A155" s="739"/>
      <c r="B155" s="766"/>
      <c r="C155" s="492" t="s">
        <v>516</v>
      </c>
      <c r="D155" s="736" t="s">
        <v>517</v>
      </c>
      <c r="E155" s="130" t="s">
        <v>530</v>
      </c>
      <c r="F155" s="475" t="s">
        <v>531</v>
      </c>
      <c r="G155" s="189">
        <v>1.71</v>
      </c>
      <c r="H155" s="74" t="s">
        <v>320</v>
      </c>
      <c r="I155" s="172"/>
      <c r="J155" s="122"/>
      <c r="K155" s="122"/>
      <c r="L155" s="7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</row>
    <row r="156" spans="1:32" s="52" customFormat="1" x14ac:dyDescent="0.2">
      <c r="A156" s="739"/>
      <c r="B156" s="766"/>
      <c r="D156" s="737"/>
      <c r="E156" s="71" t="s">
        <v>524</v>
      </c>
      <c r="F156" s="475" t="s">
        <v>533</v>
      </c>
      <c r="G156" s="72">
        <v>0.46</v>
      </c>
      <c r="H156" s="74" t="s">
        <v>362</v>
      </c>
      <c r="I156" s="172"/>
      <c r="J156" s="122"/>
      <c r="K156" s="122"/>
      <c r="L156" s="7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</row>
    <row r="157" spans="1:32" s="52" customFormat="1" x14ac:dyDescent="0.2">
      <c r="A157" s="739"/>
      <c r="B157" s="766"/>
      <c r="C157" s="769" t="s">
        <v>518</v>
      </c>
      <c r="D157" s="736" t="s">
        <v>519</v>
      </c>
      <c r="E157" s="71" t="s">
        <v>534</v>
      </c>
      <c r="F157" s="483" t="s">
        <v>535</v>
      </c>
      <c r="G157" s="72">
        <v>2</v>
      </c>
      <c r="H157" s="74" t="s">
        <v>567</v>
      </c>
      <c r="I157" s="172"/>
      <c r="J157" s="122"/>
      <c r="K157" s="122"/>
      <c r="L157" s="7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</row>
    <row r="158" spans="1:32" s="52" customFormat="1" ht="30" x14ac:dyDescent="0.2">
      <c r="A158" s="739"/>
      <c r="B158" s="766"/>
      <c r="C158" s="774"/>
      <c r="D158" s="737"/>
      <c r="E158" s="71" t="s">
        <v>536</v>
      </c>
      <c r="F158" s="483" t="s">
        <v>537</v>
      </c>
      <c r="G158" s="72">
        <v>3.55</v>
      </c>
      <c r="H158" s="74" t="s">
        <v>568</v>
      </c>
      <c r="I158" s="74"/>
      <c r="J158" s="122"/>
      <c r="K158" s="122"/>
      <c r="L158" s="7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</row>
    <row r="159" spans="1:32" s="52" customFormat="1" ht="30" x14ac:dyDescent="0.2">
      <c r="A159" s="739"/>
      <c r="B159" s="766"/>
      <c r="C159" s="772" t="s">
        <v>345</v>
      </c>
      <c r="D159" s="736" t="s">
        <v>526</v>
      </c>
      <c r="E159" s="71" t="s">
        <v>539</v>
      </c>
      <c r="F159" s="483" t="s">
        <v>540</v>
      </c>
      <c r="G159" s="71">
        <v>0.5</v>
      </c>
      <c r="H159" s="175" t="s">
        <v>320</v>
      </c>
      <c r="I159" s="172"/>
      <c r="J159" s="122"/>
      <c r="K159" s="122"/>
      <c r="L159" s="7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</row>
    <row r="160" spans="1:32" s="52" customFormat="1" x14ac:dyDescent="0.2">
      <c r="A160" s="739"/>
      <c r="B160" s="766"/>
      <c r="C160" s="772"/>
      <c r="D160" s="717"/>
      <c r="E160" s="71" t="s">
        <v>569</v>
      </c>
      <c r="F160" s="474" t="s">
        <v>570</v>
      </c>
      <c r="G160" s="72">
        <v>1.1599999999999999</v>
      </c>
      <c r="H160" s="74" t="s">
        <v>571</v>
      </c>
      <c r="I160" s="172"/>
      <c r="J160" s="122"/>
      <c r="K160" s="122"/>
      <c r="L160" s="7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</row>
    <row r="161" spans="1:32" s="52" customFormat="1" x14ac:dyDescent="0.2">
      <c r="A161" s="739"/>
      <c r="B161" s="766"/>
      <c r="C161" s="495"/>
      <c r="D161" s="484"/>
      <c r="E161" s="71" t="s">
        <v>544</v>
      </c>
      <c r="F161" s="474" t="s">
        <v>572</v>
      </c>
      <c r="G161" s="189">
        <v>1.7</v>
      </c>
      <c r="H161" s="74" t="s">
        <v>320</v>
      </c>
      <c r="I161" s="172"/>
      <c r="J161" s="122"/>
      <c r="K161" s="122"/>
      <c r="L161" s="7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</row>
    <row r="162" spans="1:32" s="52" customFormat="1" x14ac:dyDescent="0.2">
      <c r="A162" s="739"/>
      <c r="B162" s="766"/>
      <c r="C162" s="495"/>
      <c r="D162" s="484"/>
      <c r="E162" s="71" t="s">
        <v>454</v>
      </c>
      <c r="F162" s="483" t="s">
        <v>455</v>
      </c>
      <c r="G162" s="72">
        <v>1.53</v>
      </c>
      <c r="H162" s="74" t="s">
        <v>320</v>
      </c>
      <c r="I162" s="172"/>
      <c r="J162" s="122"/>
      <c r="K162" s="122"/>
      <c r="L162" s="7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</row>
    <row r="163" spans="1:32" s="52" customFormat="1" x14ac:dyDescent="0.2">
      <c r="A163" s="739"/>
      <c r="B163" s="766"/>
      <c r="C163" s="495"/>
      <c r="D163" s="484"/>
      <c r="E163" s="71" t="s">
        <v>457</v>
      </c>
      <c r="F163" s="483" t="s">
        <v>458</v>
      </c>
      <c r="G163" s="72">
        <v>0.25</v>
      </c>
      <c r="H163" s="74" t="s">
        <v>320</v>
      </c>
      <c r="I163" s="172"/>
      <c r="J163" s="122"/>
      <c r="K163" s="122"/>
      <c r="L163" s="7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</row>
    <row r="164" spans="1:32" s="52" customFormat="1" ht="30" x14ac:dyDescent="0.2">
      <c r="A164" s="739"/>
      <c r="B164" s="766"/>
      <c r="C164" s="495"/>
      <c r="D164" s="484"/>
      <c r="E164" s="130" t="s">
        <v>464</v>
      </c>
      <c r="F164" s="483" t="s">
        <v>465</v>
      </c>
      <c r="G164" s="189">
        <v>1.53</v>
      </c>
      <c r="H164" s="74" t="s">
        <v>573</v>
      </c>
      <c r="I164" s="82"/>
      <c r="J164" s="75"/>
      <c r="K164" s="75"/>
      <c r="L164" s="76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</row>
    <row r="165" spans="1:32" s="52" customFormat="1" ht="30" x14ac:dyDescent="0.2">
      <c r="A165" s="739"/>
      <c r="B165" s="766"/>
      <c r="C165" s="495"/>
      <c r="D165" s="484"/>
      <c r="E165" s="71" t="s">
        <v>467</v>
      </c>
      <c r="F165" s="475" t="s">
        <v>468</v>
      </c>
      <c r="G165" s="128">
        <v>1.95</v>
      </c>
      <c r="H165" s="129" t="s">
        <v>523</v>
      </c>
      <c r="I165" s="82"/>
      <c r="J165" s="75"/>
      <c r="K165" s="75"/>
      <c r="L165" s="76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</row>
    <row r="166" spans="1:32" s="52" customFormat="1" ht="30" x14ac:dyDescent="0.2">
      <c r="A166" s="739"/>
      <c r="B166" s="766"/>
      <c r="C166" s="495"/>
      <c r="D166" s="484"/>
      <c r="E166" s="71" t="s">
        <v>470</v>
      </c>
      <c r="F166" s="483" t="s">
        <v>471</v>
      </c>
      <c r="G166" s="72">
        <v>1.85</v>
      </c>
      <c r="H166" s="74" t="s">
        <v>574</v>
      </c>
      <c r="I166" s="172"/>
      <c r="J166" s="122"/>
      <c r="K166" s="122"/>
      <c r="L166" s="201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</row>
    <row r="167" spans="1:32" s="52" customFormat="1" ht="32.25" customHeight="1" x14ac:dyDescent="0.2">
      <c r="A167" s="739"/>
      <c r="B167" s="766"/>
      <c r="C167" s="495"/>
      <c r="D167" s="484"/>
      <c r="E167" s="71" t="s">
        <v>473</v>
      </c>
      <c r="F167" s="483" t="s">
        <v>474</v>
      </c>
      <c r="G167" s="72">
        <v>2.5</v>
      </c>
      <c r="H167" s="74" t="s">
        <v>575</v>
      </c>
      <c r="I167" s="172"/>
      <c r="J167" s="122"/>
      <c r="K167" s="122"/>
      <c r="L167" s="191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</row>
    <row r="168" spans="1:32" s="52" customFormat="1" ht="30" x14ac:dyDescent="0.2">
      <c r="A168" s="739"/>
      <c r="B168" s="766"/>
      <c r="C168" s="495"/>
      <c r="D168" s="484"/>
      <c r="E168" s="71" t="s">
        <v>482</v>
      </c>
      <c r="F168" s="483" t="s">
        <v>483</v>
      </c>
      <c r="G168" s="72">
        <v>3.35</v>
      </c>
      <c r="H168" s="74" t="s">
        <v>576</v>
      </c>
      <c r="I168" s="172"/>
      <c r="J168" s="122"/>
      <c r="K168" s="122"/>
      <c r="L168" s="191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</row>
    <row r="169" spans="1:32" s="52" customFormat="1" ht="30" x14ac:dyDescent="0.2">
      <c r="A169" s="739"/>
      <c r="B169" s="766"/>
      <c r="C169" s="495"/>
      <c r="D169" s="484"/>
      <c r="E169" s="71" t="s">
        <v>485</v>
      </c>
      <c r="F169" s="474" t="s">
        <v>486</v>
      </c>
      <c r="G169" s="72">
        <v>3.75</v>
      </c>
      <c r="H169" s="74" t="s">
        <v>577</v>
      </c>
      <c r="I169" s="172"/>
      <c r="J169" s="122"/>
      <c r="K169" s="122"/>
      <c r="L169" s="7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</row>
    <row r="170" spans="1:32" s="52" customFormat="1" x14ac:dyDescent="0.2">
      <c r="A170" s="739"/>
      <c r="B170" s="766"/>
      <c r="C170" s="495"/>
      <c r="D170" s="484"/>
      <c r="E170" s="71" t="s">
        <v>555</v>
      </c>
      <c r="F170" s="474" t="s">
        <v>556</v>
      </c>
      <c r="G170" s="72">
        <v>0.48</v>
      </c>
      <c r="H170" s="74" t="s">
        <v>334</v>
      </c>
      <c r="I170" s="172"/>
      <c r="J170" s="122"/>
      <c r="K170" s="122"/>
      <c r="L170" s="7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</row>
    <row r="171" spans="1:32" s="52" customFormat="1" x14ac:dyDescent="0.2">
      <c r="A171" s="739"/>
      <c r="B171" s="766"/>
      <c r="C171" s="495"/>
      <c r="D171" s="484"/>
      <c r="E171" s="71" t="s">
        <v>422</v>
      </c>
      <c r="F171" s="474" t="s">
        <v>423</v>
      </c>
      <c r="G171" s="72">
        <v>0.5</v>
      </c>
      <c r="H171" s="74">
        <v>0.2</v>
      </c>
      <c r="I171" s="172"/>
      <c r="J171" s="122"/>
      <c r="K171" s="122"/>
      <c r="L171" s="7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</row>
    <row r="172" spans="1:32" s="52" customFormat="1" ht="30" x14ac:dyDescent="0.2">
      <c r="A172" s="739"/>
      <c r="B172" s="766"/>
      <c r="C172" s="495"/>
      <c r="D172" s="484"/>
      <c r="E172" s="71" t="s">
        <v>557</v>
      </c>
      <c r="F172" s="474" t="s">
        <v>558</v>
      </c>
      <c r="G172" s="72">
        <v>0.25</v>
      </c>
      <c r="H172" s="74">
        <v>0.2</v>
      </c>
      <c r="I172" s="172"/>
      <c r="J172" s="122"/>
      <c r="K172" s="122"/>
      <c r="L172" s="7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</row>
    <row r="173" spans="1:32" s="52" customFormat="1" ht="16.5" customHeight="1" x14ac:dyDescent="0.2">
      <c r="A173" s="739"/>
      <c r="B173" s="766"/>
      <c r="C173" s="495"/>
      <c r="D173" s="484"/>
      <c r="E173" s="71" t="s">
        <v>578</v>
      </c>
      <c r="F173" s="474" t="s">
        <v>579</v>
      </c>
      <c r="G173" s="72">
        <v>1</v>
      </c>
      <c r="H173" s="74">
        <v>0.1</v>
      </c>
      <c r="I173" s="172"/>
      <c r="J173" s="122"/>
      <c r="K173" s="122"/>
      <c r="L173" s="7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</row>
    <row r="174" spans="1:32" s="52" customFormat="1" ht="30" x14ac:dyDescent="0.2">
      <c r="A174" s="739"/>
      <c r="B174" s="766"/>
      <c r="C174" s="495"/>
      <c r="D174" s="484"/>
      <c r="E174" s="71" t="s">
        <v>580</v>
      </c>
      <c r="F174" s="474" t="s">
        <v>581</v>
      </c>
      <c r="G174" s="72">
        <v>1.5</v>
      </c>
      <c r="H174" s="74">
        <v>0.2</v>
      </c>
      <c r="I174" s="172"/>
      <c r="J174" s="122"/>
      <c r="K174" s="122"/>
      <c r="L174" s="7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</row>
    <row r="175" spans="1:32" s="52" customFormat="1" x14ac:dyDescent="0.2">
      <c r="A175" s="739"/>
      <c r="B175" s="766"/>
      <c r="C175" s="495"/>
      <c r="D175" s="484"/>
      <c r="E175" s="71" t="s">
        <v>559</v>
      </c>
      <c r="F175" s="483" t="s">
        <v>560</v>
      </c>
      <c r="G175" s="72">
        <v>1.5</v>
      </c>
      <c r="H175" s="74" t="s">
        <v>561</v>
      </c>
      <c r="I175" s="172"/>
      <c r="J175" s="122"/>
      <c r="K175" s="122"/>
      <c r="L175" s="192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</row>
    <row r="176" spans="1:32" s="52" customFormat="1" ht="15.75" thickBot="1" x14ac:dyDescent="0.25">
      <c r="A176" s="740"/>
      <c r="B176" s="767"/>
      <c r="C176" s="193"/>
      <c r="D176" s="481"/>
      <c r="E176" s="194"/>
      <c r="F176" s="195" t="s">
        <v>341</v>
      </c>
      <c r="G176" s="196"/>
      <c r="H176" s="136" t="s">
        <v>582</v>
      </c>
      <c r="I176" s="136" t="s">
        <v>583</v>
      </c>
      <c r="J176" s="198">
        <v>2110.14</v>
      </c>
      <c r="K176" s="198">
        <v>1582.61</v>
      </c>
      <c r="L176" s="199" t="s">
        <v>383</v>
      </c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</row>
    <row r="177" spans="1:32" s="52" customFormat="1" ht="30" x14ac:dyDescent="0.2">
      <c r="A177" s="738" t="s">
        <v>584</v>
      </c>
      <c r="B177" s="765" t="s">
        <v>585</v>
      </c>
      <c r="C177" s="773" t="s">
        <v>496</v>
      </c>
      <c r="D177" s="716" t="s">
        <v>497</v>
      </c>
      <c r="E177" s="489" t="s">
        <v>388</v>
      </c>
      <c r="F177" s="471" t="s">
        <v>348</v>
      </c>
      <c r="G177" s="110">
        <v>1.95</v>
      </c>
      <c r="H177" s="486" t="s">
        <v>349</v>
      </c>
      <c r="I177" s="200"/>
      <c r="J177" s="168"/>
      <c r="K177" s="168"/>
      <c r="L177" s="169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</row>
    <row r="178" spans="1:32" s="52" customFormat="1" x14ac:dyDescent="0.2">
      <c r="A178" s="739"/>
      <c r="B178" s="766"/>
      <c r="C178" s="768"/>
      <c r="D178" s="737"/>
      <c r="E178" s="71" t="s">
        <v>391</v>
      </c>
      <c r="F178" s="483" t="s">
        <v>351</v>
      </c>
      <c r="G178" s="72">
        <v>1.95</v>
      </c>
      <c r="H178" s="74" t="s">
        <v>349</v>
      </c>
      <c r="I178" s="187"/>
      <c r="J178" s="97"/>
      <c r="K178" s="97"/>
      <c r="L178" s="98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</row>
    <row r="179" spans="1:32" s="52" customFormat="1" x14ac:dyDescent="0.2">
      <c r="A179" s="739"/>
      <c r="B179" s="766"/>
      <c r="C179" s="170" t="s">
        <v>498</v>
      </c>
      <c r="D179" s="483" t="s">
        <v>499</v>
      </c>
      <c r="E179" s="71" t="s">
        <v>394</v>
      </c>
      <c r="F179" s="483" t="s">
        <v>353</v>
      </c>
      <c r="G179" s="72">
        <v>1.68</v>
      </c>
      <c r="H179" s="74" t="s">
        <v>349</v>
      </c>
      <c r="I179" s="187"/>
      <c r="J179" s="97"/>
      <c r="K179" s="97"/>
      <c r="L179" s="98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</row>
    <row r="180" spans="1:32" s="52" customFormat="1" ht="30" x14ac:dyDescent="0.2">
      <c r="A180" s="739"/>
      <c r="B180" s="766"/>
      <c r="C180" s="769" t="s">
        <v>500</v>
      </c>
      <c r="D180" s="736" t="s">
        <v>501</v>
      </c>
      <c r="E180" s="71" t="s">
        <v>321</v>
      </c>
      <c r="F180" s="483" t="s">
        <v>322</v>
      </c>
      <c r="G180" s="72">
        <v>1.37</v>
      </c>
      <c r="H180" s="74" t="s">
        <v>419</v>
      </c>
      <c r="I180" s="187"/>
      <c r="J180" s="97"/>
      <c r="K180" s="97"/>
      <c r="L180" s="98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</row>
    <row r="181" spans="1:32" s="52" customFormat="1" x14ac:dyDescent="0.2">
      <c r="A181" s="739"/>
      <c r="B181" s="766"/>
      <c r="C181" s="770"/>
      <c r="D181" s="717"/>
      <c r="E181" s="480" t="s">
        <v>403</v>
      </c>
      <c r="F181" s="474" t="s">
        <v>357</v>
      </c>
      <c r="G181" s="72">
        <v>1.37</v>
      </c>
      <c r="H181" s="74" t="s">
        <v>502</v>
      </c>
      <c r="I181" s="187"/>
      <c r="J181" s="97"/>
      <c r="K181" s="97"/>
      <c r="L181" s="98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</row>
    <row r="182" spans="1:32" s="52" customFormat="1" x14ac:dyDescent="0.2">
      <c r="A182" s="739"/>
      <c r="B182" s="766"/>
      <c r="C182" s="770"/>
      <c r="D182" s="717"/>
      <c r="E182" s="71" t="s">
        <v>407</v>
      </c>
      <c r="F182" s="483" t="s">
        <v>359</v>
      </c>
      <c r="G182" s="72">
        <v>1.18</v>
      </c>
      <c r="H182" s="74" t="s">
        <v>502</v>
      </c>
      <c r="I182" s="187"/>
      <c r="J182" s="97"/>
      <c r="K182" s="97"/>
      <c r="L182" s="98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</row>
    <row r="183" spans="1:32" s="52" customFormat="1" x14ac:dyDescent="0.2">
      <c r="A183" s="739"/>
      <c r="B183" s="766"/>
      <c r="C183" s="763" t="s">
        <v>503</v>
      </c>
      <c r="D183" s="736" t="s">
        <v>504</v>
      </c>
      <c r="E183" s="188"/>
      <c r="F183" s="154" t="s">
        <v>323</v>
      </c>
      <c r="G183" s="128"/>
      <c r="H183" s="129"/>
      <c r="I183" s="129"/>
      <c r="J183" s="122"/>
      <c r="K183" s="122"/>
      <c r="L183" s="7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</row>
    <row r="184" spans="1:32" s="52" customFormat="1" x14ac:dyDescent="0.2">
      <c r="A184" s="739"/>
      <c r="B184" s="766"/>
      <c r="C184" s="768"/>
      <c r="D184" s="737"/>
      <c r="E184" s="71" t="s">
        <v>416</v>
      </c>
      <c r="F184" s="483" t="s">
        <v>368</v>
      </c>
      <c r="G184" s="72">
        <v>0.42</v>
      </c>
      <c r="H184" s="74" t="s">
        <v>334</v>
      </c>
      <c r="I184" s="74"/>
      <c r="J184" s="75"/>
      <c r="K184" s="75"/>
      <c r="L184" s="76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</row>
    <row r="185" spans="1:32" s="52" customFormat="1" x14ac:dyDescent="0.2">
      <c r="A185" s="739"/>
      <c r="B185" s="766"/>
      <c r="C185" s="763" t="s">
        <v>505</v>
      </c>
      <c r="D185" s="736" t="s">
        <v>506</v>
      </c>
      <c r="E185" s="71" t="s">
        <v>445</v>
      </c>
      <c r="F185" s="483" t="s">
        <v>361</v>
      </c>
      <c r="G185" s="72">
        <v>0.75</v>
      </c>
      <c r="H185" s="74" t="s">
        <v>565</v>
      </c>
      <c r="I185" s="74"/>
      <c r="J185" s="75"/>
      <c r="K185" s="75"/>
      <c r="L185" s="76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</row>
    <row r="186" spans="1:32" s="52" customFormat="1" x14ac:dyDescent="0.2">
      <c r="A186" s="739"/>
      <c r="B186" s="766"/>
      <c r="C186" s="764"/>
      <c r="D186" s="717"/>
      <c r="E186" s="71" t="s">
        <v>448</v>
      </c>
      <c r="F186" s="483" t="s">
        <v>364</v>
      </c>
      <c r="G186" s="72">
        <v>0.75</v>
      </c>
      <c r="H186" s="74" t="s">
        <v>320</v>
      </c>
      <c r="I186" s="74"/>
      <c r="J186" s="75"/>
      <c r="K186" s="75"/>
      <c r="L186" s="76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</row>
    <row r="187" spans="1:32" s="52" customFormat="1" x14ac:dyDescent="0.2">
      <c r="A187" s="739"/>
      <c r="B187" s="766"/>
      <c r="C187" s="764"/>
      <c r="D187" s="717"/>
      <c r="E187" s="482" t="s">
        <v>449</v>
      </c>
      <c r="F187" s="479" t="s">
        <v>366</v>
      </c>
      <c r="G187" s="125">
        <v>0.93</v>
      </c>
      <c r="H187" s="74" t="s">
        <v>331</v>
      </c>
      <c r="I187" s="74"/>
      <c r="J187" s="75"/>
      <c r="K187" s="75"/>
      <c r="L187" s="76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</row>
    <row r="188" spans="1:32" s="52" customFormat="1" x14ac:dyDescent="0.2">
      <c r="A188" s="739"/>
      <c r="B188" s="766"/>
      <c r="C188" s="764"/>
      <c r="D188" s="737"/>
      <c r="E188" s="482" t="s">
        <v>512</v>
      </c>
      <c r="F188" s="479" t="s">
        <v>513</v>
      </c>
      <c r="G188" s="125">
        <v>0.61</v>
      </c>
      <c r="H188" s="74" t="s">
        <v>334</v>
      </c>
      <c r="I188" s="129"/>
      <c r="J188" s="122"/>
      <c r="K188" s="122"/>
      <c r="L188" s="76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</row>
    <row r="189" spans="1:32" s="52" customFormat="1" x14ac:dyDescent="0.2">
      <c r="A189" s="739"/>
      <c r="B189" s="766"/>
      <c r="C189" s="763" t="s">
        <v>508</v>
      </c>
      <c r="D189" s="736" t="s">
        <v>509</v>
      </c>
      <c r="E189" s="71"/>
      <c r="F189" s="117" t="s">
        <v>369</v>
      </c>
      <c r="G189" s="72"/>
      <c r="H189" s="74"/>
      <c r="I189" s="129"/>
      <c r="J189" s="122"/>
      <c r="K189" s="122"/>
      <c r="L189" s="76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</row>
    <row r="190" spans="1:32" s="52" customFormat="1" x14ac:dyDescent="0.2">
      <c r="A190" s="739"/>
      <c r="B190" s="766"/>
      <c r="C190" s="764"/>
      <c r="D190" s="717"/>
      <c r="E190" s="71" t="s">
        <v>450</v>
      </c>
      <c r="F190" s="483" t="s">
        <v>371</v>
      </c>
      <c r="G190" s="72">
        <v>0.96</v>
      </c>
      <c r="H190" s="74" t="s">
        <v>373</v>
      </c>
      <c r="I190" s="129"/>
      <c r="J190" s="122"/>
      <c r="K190" s="122"/>
      <c r="L190" s="76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</row>
    <row r="191" spans="1:32" s="52" customFormat="1" x14ac:dyDescent="0.2">
      <c r="A191" s="739"/>
      <c r="B191" s="766"/>
      <c r="C191" s="763" t="s">
        <v>510</v>
      </c>
      <c r="D191" s="736" t="s">
        <v>511</v>
      </c>
      <c r="E191" s="71" t="s">
        <v>329</v>
      </c>
      <c r="F191" s="483" t="s">
        <v>330</v>
      </c>
      <c r="G191" s="72">
        <v>0.31</v>
      </c>
      <c r="H191" s="74" t="s">
        <v>502</v>
      </c>
      <c r="I191" s="129"/>
      <c r="J191" s="122"/>
      <c r="K191" s="122"/>
      <c r="L191" s="76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</row>
    <row r="192" spans="1:32" s="52" customFormat="1" x14ac:dyDescent="0.2">
      <c r="A192" s="739"/>
      <c r="B192" s="766"/>
      <c r="C192" s="764"/>
      <c r="D192" s="717"/>
      <c r="E192" s="71" t="s">
        <v>453</v>
      </c>
      <c r="F192" s="483" t="s">
        <v>375</v>
      </c>
      <c r="G192" s="72">
        <v>0.5</v>
      </c>
      <c r="H192" s="74" t="s">
        <v>349</v>
      </c>
      <c r="I192" s="129"/>
      <c r="J192" s="122"/>
      <c r="K192" s="122"/>
      <c r="L192" s="76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</row>
    <row r="193" spans="1:32" s="52" customFormat="1" x14ac:dyDescent="0.2">
      <c r="A193" s="739"/>
      <c r="B193" s="766"/>
      <c r="C193" s="763" t="s">
        <v>514</v>
      </c>
      <c r="D193" s="736" t="s">
        <v>515</v>
      </c>
      <c r="E193" s="71" t="s">
        <v>521</v>
      </c>
      <c r="F193" s="475" t="s">
        <v>522</v>
      </c>
      <c r="G193" s="128">
        <v>0.03</v>
      </c>
      <c r="H193" s="129" t="s">
        <v>320</v>
      </c>
      <c r="I193" s="74"/>
      <c r="J193" s="75"/>
      <c r="K193" s="75"/>
      <c r="L193" s="76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</row>
    <row r="194" spans="1:32" s="52" customFormat="1" x14ac:dyDescent="0.2">
      <c r="A194" s="739"/>
      <c r="B194" s="766"/>
      <c r="C194" s="768"/>
      <c r="D194" s="737"/>
      <c r="E194" s="71" t="s">
        <v>524</v>
      </c>
      <c r="F194" s="474" t="s">
        <v>525</v>
      </c>
      <c r="G194" s="72">
        <v>0.21</v>
      </c>
      <c r="H194" s="74" t="s">
        <v>502</v>
      </c>
      <c r="I194" s="74"/>
      <c r="J194" s="75"/>
      <c r="K194" s="75"/>
      <c r="L194" s="76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</row>
    <row r="195" spans="1:32" s="52" customFormat="1" x14ac:dyDescent="0.2">
      <c r="A195" s="739"/>
      <c r="B195" s="766"/>
      <c r="C195" s="763" t="s">
        <v>516</v>
      </c>
      <c r="D195" s="736" t="s">
        <v>517</v>
      </c>
      <c r="E195" s="71" t="s">
        <v>527</v>
      </c>
      <c r="F195" s="71" t="s">
        <v>528</v>
      </c>
      <c r="G195" s="72">
        <v>0.92</v>
      </c>
      <c r="H195" s="74" t="s">
        <v>586</v>
      </c>
      <c r="I195" s="172"/>
      <c r="J195" s="122"/>
      <c r="K195" s="122"/>
      <c r="L195" s="7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</row>
    <row r="196" spans="1:32" s="52" customFormat="1" ht="30" x14ac:dyDescent="0.2">
      <c r="A196" s="739"/>
      <c r="B196" s="766"/>
      <c r="C196" s="764"/>
      <c r="D196" s="717"/>
      <c r="E196" s="130" t="s">
        <v>530</v>
      </c>
      <c r="F196" s="483" t="s">
        <v>531</v>
      </c>
      <c r="G196" s="189">
        <v>1.71</v>
      </c>
      <c r="H196" s="74" t="s">
        <v>331</v>
      </c>
      <c r="I196" s="172"/>
      <c r="J196" s="122"/>
      <c r="K196" s="122"/>
      <c r="L196" s="7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</row>
    <row r="197" spans="1:32" s="52" customFormat="1" x14ac:dyDescent="0.2">
      <c r="A197" s="739"/>
      <c r="B197" s="766"/>
      <c r="C197" s="768"/>
      <c r="D197" s="737"/>
      <c r="E197" s="71" t="s">
        <v>524</v>
      </c>
      <c r="F197" s="475" t="s">
        <v>533</v>
      </c>
      <c r="G197" s="72">
        <v>0.46</v>
      </c>
      <c r="H197" s="74" t="s">
        <v>362</v>
      </c>
      <c r="I197" s="172"/>
      <c r="J197" s="122"/>
      <c r="K197" s="122"/>
      <c r="L197" s="7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</row>
    <row r="198" spans="1:32" s="52" customFormat="1" x14ac:dyDescent="0.2">
      <c r="A198" s="739"/>
      <c r="B198" s="766"/>
      <c r="C198" s="763" t="s">
        <v>518</v>
      </c>
      <c r="D198" s="736" t="s">
        <v>519</v>
      </c>
      <c r="E198" s="71" t="s">
        <v>534</v>
      </c>
      <c r="F198" s="483" t="s">
        <v>535</v>
      </c>
      <c r="G198" s="72">
        <v>2</v>
      </c>
      <c r="H198" s="74" t="s">
        <v>587</v>
      </c>
      <c r="I198" s="172"/>
      <c r="J198" s="122"/>
      <c r="K198" s="122"/>
      <c r="L198" s="7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</row>
    <row r="199" spans="1:32" s="52" customFormat="1" ht="30" x14ac:dyDescent="0.2">
      <c r="A199" s="739"/>
      <c r="B199" s="766"/>
      <c r="C199" s="768"/>
      <c r="D199" s="737"/>
      <c r="E199" s="71" t="s">
        <v>536</v>
      </c>
      <c r="F199" s="483" t="s">
        <v>537</v>
      </c>
      <c r="G199" s="72">
        <v>3.55</v>
      </c>
      <c r="H199" s="74" t="s">
        <v>588</v>
      </c>
      <c r="I199" s="74"/>
      <c r="J199" s="122"/>
      <c r="K199" s="122"/>
      <c r="L199" s="7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</row>
    <row r="200" spans="1:32" s="52" customFormat="1" ht="30" x14ac:dyDescent="0.2">
      <c r="A200" s="739"/>
      <c r="B200" s="766"/>
      <c r="C200" s="771" t="s">
        <v>345</v>
      </c>
      <c r="D200" s="736" t="s">
        <v>526</v>
      </c>
      <c r="E200" s="71" t="s">
        <v>539</v>
      </c>
      <c r="F200" s="483" t="s">
        <v>540</v>
      </c>
      <c r="G200" s="71">
        <v>0.5</v>
      </c>
      <c r="H200" s="175" t="s">
        <v>373</v>
      </c>
      <c r="I200" s="172"/>
      <c r="J200" s="122"/>
      <c r="K200" s="122"/>
      <c r="L200" s="7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</row>
    <row r="201" spans="1:32" s="52" customFormat="1" x14ac:dyDescent="0.2">
      <c r="A201" s="739"/>
      <c r="B201" s="766"/>
      <c r="C201" s="772"/>
      <c r="D201" s="717"/>
      <c r="E201" s="71" t="s">
        <v>541</v>
      </c>
      <c r="F201" s="474" t="s">
        <v>570</v>
      </c>
      <c r="G201" s="72">
        <v>1.1599999999999999</v>
      </c>
      <c r="H201" s="74" t="s">
        <v>589</v>
      </c>
      <c r="I201" s="172"/>
      <c r="J201" s="122"/>
      <c r="K201" s="122"/>
      <c r="L201" s="7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</row>
    <row r="202" spans="1:32" s="52" customFormat="1" x14ac:dyDescent="0.2">
      <c r="A202" s="739"/>
      <c r="B202" s="766"/>
      <c r="C202" s="495"/>
      <c r="D202" s="484"/>
      <c r="E202" s="71" t="s">
        <v>544</v>
      </c>
      <c r="F202" s="474" t="s">
        <v>572</v>
      </c>
      <c r="G202" s="189">
        <v>1.7</v>
      </c>
      <c r="H202" s="74" t="s">
        <v>320</v>
      </c>
      <c r="I202" s="172"/>
      <c r="J202" s="122"/>
      <c r="K202" s="122"/>
      <c r="L202" s="7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</row>
    <row r="203" spans="1:32" s="52" customFormat="1" x14ac:dyDescent="0.2">
      <c r="A203" s="739"/>
      <c r="B203" s="766"/>
      <c r="C203" s="495"/>
      <c r="D203" s="484"/>
      <c r="E203" s="71" t="s">
        <v>454</v>
      </c>
      <c r="F203" s="483" t="s">
        <v>455</v>
      </c>
      <c r="G203" s="72">
        <v>1.53</v>
      </c>
      <c r="H203" s="74" t="s">
        <v>373</v>
      </c>
      <c r="I203" s="172"/>
      <c r="J203" s="122"/>
      <c r="K203" s="122"/>
      <c r="L203" s="7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</row>
    <row r="204" spans="1:32" s="52" customFormat="1" x14ac:dyDescent="0.2">
      <c r="A204" s="739"/>
      <c r="B204" s="766"/>
      <c r="C204" s="495"/>
      <c r="D204" s="484"/>
      <c r="E204" s="71" t="s">
        <v>457</v>
      </c>
      <c r="F204" s="483" t="s">
        <v>458</v>
      </c>
      <c r="G204" s="72">
        <v>0.25</v>
      </c>
      <c r="H204" s="74" t="s">
        <v>373</v>
      </c>
      <c r="I204" s="172"/>
      <c r="J204" s="122"/>
      <c r="K204" s="122"/>
      <c r="L204" s="7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</row>
    <row r="205" spans="1:32" s="52" customFormat="1" ht="30" x14ac:dyDescent="0.2">
      <c r="A205" s="739"/>
      <c r="B205" s="766"/>
      <c r="C205" s="495"/>
      <c r="D205" s="484"/>
      <c r="E205" s="130" t="s">
        <v>464</v>
      </c>
      <c r="F205" s="483" t="s">
        <v>465</v>
      </c>
      <c r="G205" s="189">
        <v>1.53</v>
      </c>
      <c r="H205" s="74" t="s">
        <v>590</v>
      </c>
      <c r="I205" s="82"/>
      <c r="J205" s="75"/>
      <c r="K205" s="75"/>
      <c r="L205" s="76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</row>
    <row r="206" spans="1:32" s="52" customFormat="1" ht="30" x14ac:dyDescent="0.2">
      <c r="A206" s="739"/>
      <c r="B206" s="766"/>
      <c r="C206" s="495"/>
      <c r="D206" s="484"/>
      <c r="E206" s="71" t="s">
        <v>467</v>
      </c>
      <c r="F206" s="475" t="s">
        <v>468</v>
      </c>
      <c r="G206" s="128">
        <v>1.95</v>
      </c>
      <c r="H206" s="129" t="s">
        <v>475</v>
      </c>
      <c r="I206" s="82"/>
      <c r="J206" s="75"/>
      <c r="K206" s="75"/>
      <c r="L206" s="76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</row>
    <row r="207" spans="1:32" s="52" customFormat="1" ht="30" x14ac:dyDescent="0.2">
      <c r="A207" s="739"/>
      <c r="B207" s="766"/>
      <c r="C207" s="495"/>
      <c r="D207" s="484"/>
      <c r="E207" s="71" t="s">
        <v>470</v>
      </c>
      <c r="F207" s="483" t="s">
        <v>471</v>
      </c>
      <c r="G207" s="72">
        <v>1.85</v>
      </c>
      <c r="H207" s="74" t="s">
        <v>591</v>
      </c>
      <c r="I207" s="172"/>
      <c r="J207" s="122"/>
      <c r="K207" s="122"/>
      <c r="L207" s="191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</row>
    <row r="208" spans="1:32" s="52" customFormat="1" ht="31.5" customHeight="1" x14ac:dyDescent="0.2">
      <c r="A208" s="739"/>
      <c r="B208" s="766"/>
      <c r="C208" s="495"/>
      <c r="D208" s="484"/>
      <c r="E208" s="71" t="s">
        <v>473</v>
      </c>
      <c r="F208" s="483" t="s">
        <v>474</v>
      </c>
      <c r="G208" s="72">
        <v>2.5</v>
      </c>
      <c r="H208" s="74" t="s">
        <v>592</v>
      </c>
      <c r="I208" s="172"/>
      <c r="J208" s="122"/>
      <c r="K208" s="122"/>
      <c r="L208" s="191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</row>
    <row r="209" spans="1:32" s="52" customFormat="1" ht="30" x14ac:dyDescent="0.2">
      <c r="A209" s="739"/>
      <c r="B209" s="766"/>
      <c r="C209" s="495"/>
      <c r="D209" s="484"/>
      <c r="E209" s="71" t="s">
        <v>482</v>
      </c>
      <c r="F209" s="483" t="s">
        <v>483</v>
      </c>
      <c r="G209" s="72">
        <v>3.35</v>
      </c>
      <c r="H209" s="74" t="s">
        <v>593</v>
      </c>
      <c r="I209" s="172"/>
      <c r="J209" s="122"/>
      <c r="K209" s="122"/>
      <c r="L209" s="191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</row>
    <row r="210" spans="1:32" s="52" customFormat="1" ht="30" x14ac:dyDescent="0.2">
      <c r="A210" s="739"/>
      <c r="B210" s="766"/>
      <c r="C210" s="495"/>
      <c r="D210" s="484"/>
      <c r="E210" s="480" t="s">
        <v>485</v>
      </c>
      <c r="F210" s="474" t="s">
        <v>486</v>
      </c>
      <c r="G210" s="72">
        <v>4</v>
      </c>
      <c r="H210" s="74" t="s">
        <v>461</v>
      </c>
      <c r="I210" s="172"/>
      <c r="J210" s="122"/>
      <c r="K210" s="122"/>
      <c r="L210" s="7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</row>
    <row r="211" spans="1:32" s="52" customFormat="1" x14ac:dyDescent="0.2">
      <c r="A211" s="739"/>
      <c r="B211" s="766"/>
      <c r="C211" s="495"/>
      <c r="D211" s="484"/>
      <c r="E211" s="480" t="s">
        <v>555</v>
      </c>
      <c r="F211" s="474" t="s">
        <v>556</v>
      </c>
      <c r="G211" s="72">
        <v>0.48</v>
      </c>
      <c r="H211" s="74" t="s">
        <v>334</v>
      </c>
      <c r="I211" s="172"/>
      <c r="J211" s="122"/>
      <c r="K211" s="122"/>
      <c r="L211" s="7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</row>
    <row r="212" spans="1:32" s="52" customFormat="1" x14ac:dyDescent="0.2">
      <c r="A212" s="739"/>
      <c r="B212" s="766"/>
      <c r="C212" s="495"/>
      <c r="D212" s="484"/>
      <c r="E212" s="480" t="s">
        <v>422</v>
      </c>
      <c r="F212" s="474" t="s">
        <v>423</v>
      </c>
      <c r="G212" s="72">
        <v>0.5</v>
      </c>
      <c r="H212" s="74" t="s">
        <v>334</v>
      </c>
      <c r="I212" s="172"/>
      <c r="J212" s="122"/>
      <c r="K212" s="122"/>
      <c r="L212" s="7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</row>
    <row r="213" spans="1:32" s="52" customFormat="1" ht="30" x14ac:dyDescent="0.2">
      <c r="A213" s="739"/>
      <c r="B213" s="766"/>
      <c r="C213" s="495"/>
      <c r="D213" s="484"/>
      <c r="E213" s="480" t="s">
        <v>557</v>
      </c>
      <c r="F213" s="474" t="s">
        <v>558</v>
      </c>
      <c r="G213" s="72">
        <v>0.25</v>
      </c>
      <c r="H213" s="74">
        <v>0.2</v>
      </c>
      <c r="I213" s="172"/>
      <c r="J213" s="122"/>
      <c r="K213" s="122"/>
      <c r="L213" s="7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</row>
    <row r="214" spans="1:32" s="52" customFormat="1" ht="15" customHeight="1" x14ac:dyDescent="0.2">
      <c r="A214" s="739"/>
      <c r="B214" s="766"/>
      <c r="C214" s="495"/>
      <c r="D214" s="484"/>
      <c r="E214" s="480" t="s">
        <v>578</v>
      </c>
      <c r="F214" s="474" t="s">
        <v>579</v>
      </c>
      <c r="G214" s="72">
        <v>1</v>
      </c>
      <c r="H214" s="74">
        <v>0.1</v>
      </c>
      <c r="I214" s="172"/>
      <c r="J214" s="122"/>
      <c r="K214" s="122"/>
      <c r="L214" s="7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</row>
    <row r="215" spans="1:32" s="52" customFormat="1" ht="30" x14ac:dyDescent="0.2">
      <c r="A215" s="739"/>
      <c r="B215" s="766"/>
      <c r="C215" s="495"/>
      <c r="D215" s="484"/>
      <c r="E215" s="480" t="s">
        <v>580</v>
      </c>
      <c r="F215" s="474" t="s">
        <v>581</v>
      </c>
      <c r="G215" s="72">
        <v>1.5</v>
      </c>
      <c r="H215" s="74">
        <v>0.2</v>
      </c>
      <c r="I215" s="172"/>
      <c r="J215" s="122"/>
      <c r="K215" s="122"/>
      <c r="L215" s="7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</row>
    <row r="216" spans="1:32" s="52" customFormat="1" x14ac:dyDescent="0.2">
      <c r="A216" s="739"/>
      <c r="B216" s="766"/>
      <c r="C216" s="495"/>
      <c r="D216" s="484"/>
      <c r="E216" s="71" t="s">
        <v>559</v>
      </c>
      <c r="F216" s="483" t="s">
        <v>560</v>
      </c>
      <c r="G216" s="72">
        <v>1.5</v>
      </c>
      <c r="H216" s="74" t="s">
        <v>588</v>
      </c>
      <c r="I216" s="172"/>
      <c r="J216" s="122"/>
      <c r="K216" s="122"/>
      <c r="L216" s="192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</row>
    <row r="217" spans="1:32" s="52" customFormat="1" ht="15.75" thickBot="1" x14ac:dyDescent="0.25">
      <c r="A217" s="740"/>
      <c r="B217" s="767"/>
      <c r="C217" s="495"/>
      <c r="D217" s="484"/>
      <c r="E217" s="480"/>
      <c r="F217" s="105" t="s">
        <v>341</v>
      </c>
      <c r="G217" s="149"/>
      <c r="H217" s="178" t="s">
        <v>594</v>
      </c>
      <c r="I217" s="178">
        <v>17.920000000000002</v>
      </c>
      <c r="J217" s="108">
        <v>2653.59</v>
      </c>
      <c r="K217" s="108">
        <v>1990.2</v>
      </c>
      <c r="L217" s="182" t="s">
        <v>595</v>
      </c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</row>
    <row r="218" spans="1:32" s="52" customFormat="1" ht="15" customHeight="1" x14ac:dyDescent="0.2">
      <c r="A218" s="738" t="s">
        <v>596</v>
      </c>
      <c r="B218" s="765" t="s">
        <v>597</v>
      </c>
      <c r="C218" s="183" t="s">
        <v>496</v>
      </c>
      <c r="D218" s="141" t="s">
        <v>598</v>
      </c>
      <c r="E218" s="489" t="s">
        <v>388</v>
      </c>
      <c r="F218" s="471" t="s">
        <v>348</v>
      </c>
      <c r="G218" s="110">
        <v>1.95</v>
      </c>
      <c r="H218" s="486" t="s">
        <v>349</v>
      </c>
      <c r="I218" s="486"/>
      <c r="J218" s="202"/>
      <c r="K218" s="203"/>
      <c r="L218" s="186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</row>
    <row r="219" spans="1:32" s="52" customFormat="1" x14ac:dyDescent="0.2">
      <c r="A219" s="739"/>
      <c r="B219" s="766"/>
      <c r="C219" s="170" t="s">
        <v>498</v>
      </c>
      <c r="D219" s="483" t="s">
        <v>599</v>
      </c>
      <c r="E219" s="71" t="s">
        <v>391</v>
      </c>
      <c r="F219" s="483" t="s">
        <v>351</v>
      </c>
      <c r="G219" s="72">
        <v>1.95</v>
      </c>
      <c r="H219" s="74" t="s">
        <v>349</v>
      </c>
      <c r="I219" s="114"/>
      <c r="J219" s="97"/>
      <c r="K219" s="97"/>
      <c r="L219" s="98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</row>
    <row r="220" spans="1:32" s="52" customFormat="1" ht="15" customHeight="1" x14ac:dyDescent="0.2">
      <c r="A220" s="739"/>
      <c r="B220" s="766"/>
      <c r="C220" s="170" t="s">
        <v>500</v>
      </c>
      <c r="D220" s="483" t="s">
        <v>501</v>
      </c>
      <c r="E220" s="71" t="s">
        <v>394</v>
      </c>
      <c r="F220" s="483" t="s">
        <v>353</v>
      </c>
      <c r="G220" s="72">
        <v>1.68</v>
      </c>
      <c r="H220" s="74" t="s">
        <v>349</v>
      </c>
      <c r="I220" s="114"/>
      <c r="J220" s="97"/>
      <c r="K220" s="97"/>
      <c r="L220" s="98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</row>
    <row r="221" spans="1:32" s="52" customFormat="1" ht="16.5" customHeight="1" x14ac:dyDescent="0.2">
      <c r="A221" s="739"/>
      <c r="B221" s="766"/>
      <c r="C221" s="170" t="s">
        <v>503</v>
      </c>
      <c r="D221" s="483" t="s">
        <v>504</v>
      </c>
      <c r="E221" s="71" t="s">
        <v>321</v>
      </c>
      <c r="F221" s="483" t="s">
        <v>322</v>
      </c>
      <c r="G221" s="72">
        <v>1.37</v>
      </c>
      <c r="H221" s="74" t="s">
        <v>373</v>
      </c>
      <c r="I221" s="114"/>
      <c r="J221" s="97"/>
      <c r="K221" s="97"/>
      <c r="L221" s="98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</row>
    <row r="222" spans="1:32" s="52" customFormat="1" ht="15.75" customHeight="1" x14ac:dyDescent="0.2">
      <c r="A222" s="739"/>
      <c r="B222" s="766"/>
      <c r="C222" s="170" t="s">
        <v>508</v>
      </c>
      <c r="D222" s="483" t="s">
        <v>509</v>
      </c>
      <c r="E222" s="71" t="s">
        <v>403</v>
      </c>
      <c r="F222" s="483" t="s">
        <v>357</v>
      </c>
      <c r="G222" s="72">
        <v>1.37</v>
      </c>
      <c r="H222" s="74" t="s">
        <v>373</v>
      </c>
      <c r="I222" s="114"/>
      <c r="J222" s="97"/>
      <c r="K222" s="97"/>
      <c r="L222" s="98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</row>
    <row r="223" spans="1:32" s="52" customFormat="1" ht="15" customHeight="1" x14ac:dyDescent="0.2">
      <c r="A223" s="739"/>
      <c r="B223" s="766"/>
      <c r="C223" s="170" t="s">
        <v>510</v>
      </c>
      <c r="D223" s="483" t="s">
        <v>511</v>
      </c>
      <c r="E223" s="71" t="s">
        <v>407</v>
      </c>
      <c r="F223" s="483" t="s">
        <v>359</v>
      </c>
      <c r="G223" s="72">
        <v>1.18</v>
      </c>
      <c r="H223" s="74" t="s">
        <v>373</v>
      </c>
      <c r="I223" s="114"/>
      <c r="J223" s="97"/>
      <c r="K223" s="97"/>
      <c r="L223" s="98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</row>
    <row r="224" spans="1:32" s="52" customFormat="1" ht="17.25" customHeight="1" x14ac:dyDescent="0.2">
      <c r="A224" s="739"/>
      <c r="B224" s="766"/>
      <c r="C224" s="494" t="s">
        <v>514</v>
      </c>
      <c r="D224" s="204" t="s">
        <v>515</v>
      </c>
      <c r="E224" s="71"/>
      <c r="F224" s="205" t="s">
        <v>600</v>
      </c>
      <c r="G224" s="72"/>
      <c r="H224" s="74"/>
      <c r="I224" s="74"/>
      <c r="J224" s="75"/>
      <c r="K224" s="75"/>
      <c r="L224" s="76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</row>
    <row r="225" spans="1:32" s="52" customFormat="1" ht="16.5" customHeight="1" x14ac:dyDescent="0.2">
      <c r="A225" s="739"/>
      <c r="B225" s="766"/>
      <c r="C225" s="206" t="s">
        <v>516</v>
      </c>
      <c r="D225" s="483" t="s">
        <v>517</v>
      </c>
      <c r="E225" s="71" t="s">
        <v>416</v>
      </c>
      <c r="F225" s="483" t="s">
        <v>368</v>
      </c>
      <c r="G225" s="72">
        <v>0.42</v>
      </c>
      <c r="H225" s="74" t="s">
        <v>334</v>
      </c>
      <c r="I225" s="74"/>
      <c r="J225" s="75"/>
      <c r="K225" s="75"/>
      <c r="L225" s="76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</row>
    <row r="226" spans="1:32" s="52" customFormat="1" x14ac:dyDescent="0.2">
      <c r="A226" s="739"/>
      <c r="B226" s="766"/>
      <c r="C226" s="493"/>
      <c r="D226" s="484"/>
      <c r="E226" s="71" t="s">
        <v>445</v>
      </c>
      <c r="F226" s="483" t="s">
        <v>361</v>
      </c>
      <c r="G226" s="72">
        <v>0.75</v>
      </c>
      <c r="H226" s="74" t="s">
        <v>461</v>
      </c>
      <c r="I226" s="74"/>
      <c r="J226" s="75"/>
      <c r="K226" s="75"/>
      <c r="L226" s="76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</row>
    <row r="227" spans="1:32" s="52" customFormat="1" x14ac:dyDescent="0.2">
      <c r="A227" s="739"/>
      <c r="B227" s="766"/>
      <c r="C227" s="493"/>
      <c r="D227" s="484"/>
      <c r="E227" s="71" t="s">
        <v>448</v>
      </c>
      <c r="F227" s="483" t="s">
        <v>364</v>
      </c>
      <c r="G227" s="72">
        <v>0.75</v>
      </c>
      <c r="H227" s="74" t="s">
        <v>334</v>
      </c>
      <c r="I227" s="74"/>
      <c r="J227" s="75"/>
      <c r="K227" s="75"/>
      <c r="L227" s="76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</row>
    <row r="228" spans="1:32" s="52" customFormat="1" x14ac:dyDescent="0.2">
      <c r="A228" s="739"/>
      <c r="B228" s="766"/>
      <c r="C228" s="493"/>
      <c r="D228" s="484"/>
      <c r="E228" s="482" t="s">
        <v>449</v>
      </c>
      <c r="F228" s="479" t="s">
        <v>366</v>
      </c>
      <c r="G228" s="125">
        <v>0.93</v>
      </c>
      <c r="H228" s="74" t="s">
        <v>331</v>
      </c>
      <c r="I228" s="74"/>
      <c r="J228" s="75"/>
      <c r="K228" s="75"/>
      <c r="L228" s="76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</row>
    <row r="229" spans="1:32" s="52" customFormat="1" x14ac:dyDescent="0.2">
      <c r="A229" s="739"/>
      <c r="B229" s="766"/>
      <c r="C229" s="493"/>
      <c r="D229" s="484"/>
      <c r="E229" s="482" t="s">
        <v>512</v>
      </c>
      <c r="F229" s="479" t="s">
        <v>513</v>
      </c>
      <c r="G229" s="125">
        <v>0.61</v>
      </c>
      <c r="H229" s="74" t="s">
        <v>334</v>
      </c>
      <c r="I229" s="74"/>
      <c r="J229" s="75"/>
      <c r="K229" s="75"/>
      <c r="L229" s="76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</row>
    <row r="230" spans="1:32" s="52" customFormat="1" x14ac:dyDescent="0.2">
      <c r="A230" s="739"/>
      <c r="B230" s="766"/>
      <c r="C230" s="493"/>
      <c r="D230" s="484"/>
      <c r="E230" s="71"/>
      <c r="F230" s="117" t="s">
        <v>369</v>
      </c>
      <c r="G230" s="72"/>
      <c r="H230" s="74"/>
      <c r="I230" s="74"/>
      <c r="J230" s="75"/>
      <c r="K230" s="75"/>
      <c r="L230" s="76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</row>
    <row r="231" spans="1:32" s="52" customFormat="1" x14ac:dyDescent="0.2">
      <c r="A231" s="739"/>
      <c r="B231" s="766"/>
      <c r="C231" s="493"/>
      <c r="D231" s="472"/>
      <c r="E231" s="71" t="s">
        <v>450</v>
      </c>
      <c r="F231" s="483" t="s">
        <v>371</v>
      </c>
      <c r="G231" s="72">
        <v>0.96</v>
      </c>
      <c r="H231" s="74" t="s">
        <v>334</v>
      </c>
      <c r="I231" s="74"/>
      <c r="J231" s="75"/>
      <c r="K231" s="75"/>
      <c r="L231" s="76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</row>
    <row r="232" spans="1:32" s="52" customFormat="1" x14ac:dyDescent="0.2">
      <c r="A232" s="739"/>
      <c r="B232" s="766"/>
      <c r="C232" s="493"/>
      <c r="D232" s="472"/>
      <c r="E232" s="71" t="s">
        <v>329</v>
      </c>
      <c r="F232" s="483" t="s">
        <v>330</v>
      </c>
      <c r="G232" s="72">
        <v>0.31</v>
      </c>
      <c r="H232" s="74" t="s">
        <v>502</v>
      </c>
      <c r="I232" s="74"/>
      <c r="J232" s="75"/>
      <c r="K232" s="75"/>
      <c r="L232" s="76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</row>
    <row r="233" spans="1:32" s="52" customFormat="1" x14ac:dyDescent="0.2">
      <c r="A233" s="739"/>
      <c r="B233" s="766"/>
      <c r="C233" s="493"/>
      <c r="D233" s="472"/>
      <c r="E233" s="71" t="s">
        <v>453</v>
      </c>
      <c r="F233" s="483" t="s">
        <v>375</v>
      </c>
      <c r="G233" s="72">
        <v>0.5</v>
      </c>
      <c r="H233" s="74" t="s">
        <v>320</v>
      </c>
      <c r="I233" s="74"/>
      <c r="J233" s="75"/>
      <c r="K233" s="75"/>
      <c r="L233" s="76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</row>
    <row r="234" spans="1:32" s="52" customFormat="1" x14ac:dyDescent="0.2">
      <c r="A234" s="739"/>
      <c r="B234" s="766"/>
      <c r="C234" s="493"/>
      <c r="D234" s="484"/>
      <c r="E234" s="71" t="s">
        <v>521</v>
      </c>
      <c r="F234" s="475" t="s">
        <v>522</v>
      </c>
      <c r="G234" s="128">
        <v>0.03</v>
      </c>
      <c r="H234" s="129" t="s">
        <v>601</v>
      </c>
      <c r="I234" s="74"/>
      <c r="J234" s="75"/>
      <c r="K234" s="75"/>
      <c r="L234" s="76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</row>
    <row r="235" spans="1:32" s="52" customFormat="1" x14ac:dyDescent="0.2">
      <c r="A235" s="739"/>
      <c r="B235" s="766"/>
      <c r="C235" s="495"/>
      <c r="D235" s="472"/>
      <c r="E235" s="71" t="s">
        <v>524</v>
      </c>
      <c r="F235" s="483" t="s">
        <v>525</v>
      </c>
      <c r="G235" s="72">
        <v>0.21</v>
      </c>
      <c r="H235" s="74" t="s">
        <v>601</v>
      </c>
      <c r="I235" s="74"/>
      <c r="J235" s="75"/>
      <c r="K235" s="75"/>
      <c r="L235" s="76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</row>
    <row r="236" spans="1:32" s="52" customFormat="1" x14ac:dyDescent="0.2">
      <c r="A236" s="739"/>
      <c r="B236" s="766"/>
      <c r="C236" s="495"/>
      <c r="D236" s="484"/>
      <c r="E236" s="71" t="s">
        <v>422</v>
      </c>
      <c r="F236" s="475" t="s">
        <v>423</v>
      </c>
      <c r="G236" s="128">
        <v>0.5</v>
      </c>
      <c r="H236" s="129" t="s">
        <v>334</v>
      </c>
      <c r="I236" s="74"/>
      <c r="J236" s="75"/>
      <c r="K236" s="75"/>
      <c r="L236" s="76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</row>
    <row r="237" spans="1:32" s="52" customFormat="1" x14ac:dyDescent="0.2">
      <c r="A237" s="739"/>
      <c r="B237" s="766"/>
      <c r="C237" s="495"/>
      <c r="D237" s="484"/>
      <c r="E237" s="71" t="s">
        <v>454</v>
      </c>
      <c r="F237" s="483" t="s">
        <v>455</v>
      </c>
      <c r="G237" s="72">
        <v>1.53</v>
      </c>
      <c r="H237" s="129" t="s">
        <v>320</v>
      </c>
      <c r="I237" s="82"/>
      <c r="J237" s="75"/>
      <c r="K237" s="75"/>
      <c r="L237" s="76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</row>
    <row r="238" spans="1:32" s="52" customFormat="1" x14ac:dyDescent="0.2">
      <c r="A238" s="739"/>
      <c r="B238" s="766"/>
      <c r="C238" s="495"/>
      <c r="D238" s="484"/>
      <c r="E238" s="71" t="s">
        <v>457</v>
      </c>
      <c r="F238" s="483" t="s">
        <v>458</v>
      </c>
      <c r="G238" s="72">
        <v>0.25</v>
      </c>
      <c r="H238" s="129" t="s">
        <v>320</v>
      </c>
      <c r="I238" s="82"/>
      <c r="J238" s="75"/>
      <c r="K238" s="75"/>
      <c r="L238" s="76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</row>
    <row r="239" spans="1:32" s="52" customFormat="1" ht="30" x14ac:dyDescent="0.2">
      <c r="A239" s="739"/>
      <c r="B239" s="766"/>
      <c r="C239" s="495"/>
      <c r="D239" s="484"/>
      <c r="E239" s="71" t="s">
        <v>464</v>
      </c>
      <c r="F239" s="483" t="s">
        <v>465</v>
      </c>
      <c r="G239" s="72">
        <v>1.53</v>
      </c>
      <c r="H239" s="74" t="s">
        <v>602</v>
      </c>
      <c r="I239" s="82"/>
      <c r="J239" s="75"/>
      <c r="K239" s="75"/>
      <c r="L239" s="191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</row>
    <row r="240" spans="1:32" s="52" customFormat="1" ht="30" x14ac:dyDescent="0.2">
      <c r="A240" s="739"/>
      <c r="B240" s="766"/>
      <c r="C240" s="495"/>
      <c r="D240" s="484"/>
      <c r="E240" s="71" t="s">
        <v>467</v>
      </c>
      <c r="F240" s="483" t="s">
        <v>468</v>
      </c>
      <c r="G240" s="72">
        <v>1.95</v>
      </c>
      <c r="H240" s="74" t="s">
        <v>472</v>
      </c>
      <c r="I240" s="82"/>
      <c r="J240" s="75"/>
      <c r="K240" s="75"/>
      <c r="L240" s="191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</row>
    <row r="241" spans="1:32" s="52" customFormat="1" ht="30" x14ac:dyDescent="0.2">
      <c r="A241" s="739"/>
      <c r="B241" s="766"/>
      <c r="C241" s="495"/>
      <c r="D241" s="484"/>
      <c r="E241" s="71" t="s">
        <v>470</v>
      </c>
      <c r="F241" s="483" t="s">
        <v>471</v>
      </c>
      <c r="G241" s="72">
        <v>1.85</v>
      </c>
      <c r="H241" s="74" t="s">
        <v>603</v>
      </c>
      <c r="I241" s="82"/>
      <c r="J241" s="75"/>
      <c r="K241" s="75"/>
      <c r="L241" s="191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</row>
    <row r="242" spans="1:32" s="52" customFormat="1" ht="31.5" customHeight="1" x14ac:dyDescent="0.2">
      <c r="A242" s="739"/>
      <c r="B242" s="766"/>
      <c r="C242" s="495"/>
      <c r="D242" s="484"/>
      <c r="E242" s="71" t="s">
        <v>473</v>
      </c>
      <c r="F242" s="483" t="s">
        <v>474</v>
      </c>
      <c r="G242" s="72">
        <v>2.5</v>
      </c>
      <c r="H242" s="74" t="s">
        <v>604</v>
      </c>
      <c r="I242" s="82"/>
      <c r="J242" s="75"/>
      <c r="K242" s="75"/>
      <c r="L242" s="191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</row>
    <row r="243" spans="1:32" s="52" customFormat="1" ht="30" x14ac:dyDescent="0.2">
      <c r="A243" s="739"/>
      <c r="B243" s="766"/>
      <c r="C243" s="495"/>
      <c r="D243" s="484"/>
      <c r="E243" s="71" t="s">
        <v>479</v>
      </c>
      <c r="F243" s="483" t="s">
        <v>480</v>
      </c>
      <c r="G243" s="72">
        <v>3.25</v>
      </c>
      <c r="H243" s="74" t="s">
        <v>605</v>
      </c>
      <c r="I243" s="82"/>
      <c r="J243" s="75"/>
      <c r="K243" s="75"/>
      <c r="L243" s="191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</row>
    <row r="244" spans="1:32" s="52" customFormat="1" ht="30" x14ac:dyDescent="0.2">
      <c r="A244" s="739"/>
      <c r="B244" s="766"/>
      <c r="C244" s="495"/>
      <c r="D244" s="484"/>
      <c r="E244" s="71" t="s">
        <v>482</v>
      </c>
      <c r="F244" s="483" t="s">
        <v>483</v>
      </c>
      <c r="G244" s="72">
        <v>3.35</v>
      </c>
      <c r="H244" s="74" t="s">
        <v>606</v>
      </c>
      <c r="I244" s="82"/>
      <c r="J244" s="75"/>
      <c r="K244" s="75"/>
      <c r="L244" s="191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</row>
    <row r="245" spans="1:32" s="52" customFormat="1" ht="30" x14ac:dyDescent="0.2">
      <c r="A245" s="739"/>
      <c r="B245" s="766"/>
      <c r="C245" s="495"/>
      <c r="D245" s="484"/>
      <c r="E245" s="71" t="s">
        <v>485</v>
      </c>
      <c r="F245" s="483" t="s">
        <v>486</v>
      </c>
      <c r="G245" s="72">
        <v>3.75</v>
      </c>
      <c r="H245" s="74" t="s">
        <v>607</v>
      </c>
      <c r="I245" s="172"/>
      <c r="J245" s="122"/>
      <c r="K245" s="122"/>
      <c r="L245" s="191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</row>
    <row r="246" spans="1:32" s="52" customFormat="1" ht="30" x14ac:dyDescent="0.2">
      <c r="A246" s="739"/>
      <c r="B246" s="766"/>
      <c r="C246" s="495"/>
      <c r="D246" s="484"/>
      <c r="E246" s="71" t="s">
        <v>488</v>
      </c>
      <c r="F246" s="474" t="s">
        <v>489</v>
      </c>
      <c r="G246" s="72">
        <v>4</v>
      </c>
      <c r="H246" s="74" t="s">
        <v>608</v>
      </c>
      <c r="I246" s="74"/>
      <c r="J246" s="176"/>
      <c r="K246" s="176"/>
      <c r="L246" s="207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</row>
    <row r="247" spans="1:32" s="52" customFormat="1" ht="15.75" customHeight="1" x14ac:dyDescent="0.2">
      <c r="A247" s="739"/>
      <c r="B247" s="766"/>
      <c r="C247" s="495"/>
      <c r="D247" s="484"/>
      <c r="E247" s="71" t="s">
        <v>578</v>
      </c>
      <c r="F247" s="474" t="s">
        <v>579</v>
      </c>
      <c r="G247" s="72">
        <v>1</v>
      </c>
      <c r="H247" s="74" t="s">
        <v>404</v>
      </c>
      <c r="I247" s="74"/>
      <c r="J247" s="176"/>
      <c r="K247" s="176"/>
      <c r="L247" s="207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</row>
    <row r="248" spans="1:32" s="52" customFormat="1" ht="30" x14ac:dyDescent="0.2">
      <c r="A248" s="739"/>
      <c r="B248" s="766"/>
      <c r="C248" s="495"/>
      <c r="D248" s="484"/>
      <c r="E248" s="71" t="s">
        <v>580</v>
      </c>
      <c r="F248" s="474" t="s">
        <v>581</v>
      </c>
      <c r="G248" s="72">
        <v>1.5</v>
      </c>
      <c r="H248" s="74" t="s">
        <v>334</v>
      </c>
      <c r="I248" s="74"/>
      <c r="J248" s="176"/>
      <c r="K248" s="176"/>
      <c r="L248" s="207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</row>
    <row r="249" spans="1:32" s="52" customFormat="1" ht="15.75" thickBot="1" x14ac:dyDescent="0.25">
      <c r="A249" s="740"/>
      <c r="B249" s="767"/>
      <c r="C249" s="193"/>
      <c r="D249" s="481"/>
      <c r="E249" s="481"/>
      <c r="F249" s="195" t="s">
        <v>341</v>
      </c>
      <c r="G249" s="208"/>
      <c r="H249" s="209" t="s">
        <v>609</v>
      </c>
      <c r="I249" s="209">
        <v>6.23</v>
      </c>
      <c r="J249" s="138">
        <v>922.54</v>
      </c>
      <c r="K249" s="138">
        <v>691.9</v>
      </c>
      <c r="L249" s="199" t="s">
        <v>383</v>
      </c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</row>
    <row r="250" spans="1:32" s="52" customFormat="1" ht="30" x14ac:dyDescent="0.2">
      <c r="A250" s="738" t="s">
        <v>610</v>
      </c>
      <c r="B250" s="765" t="s">
        <v>611</v>
      </c>
      <c r="C250" s="183" t="s">
        <v>612</v>
      </c>
      <c r="D250" s="210" t="s">
        <v>613</v>
      </c>
      <c r="E250" s="489" t="s">
        <v>388</v>
      </c>
      <c r="F250" s="471" t="s">
        <v>348</v>
      </c>
      <c r="G250" s="110">
        <v>1.95</v>
      </c>
      <c r="H250" s="486" t="s">
        <v>349</v>
      </c>
      <c r="I250" s="211"/>
      <c r="J250" s="112"/>
      <c r="K250" s="112"/>
      <c r="L250" s="186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</row>
    <row r="251" spans="1:32" s="52" customFormat="1" x14ac:dyDescent="0.2">
      <c r="A251" s="739"/>
      <c r="B251" s="766"/>
      <c r="C251" s="170" t="s">
        <v>614</v>
      </c>
      <c r="D251" s="483" t="s">
        <v>615</v>
      </c>
      <c r="E251" s="71" t="s">
        <v>391</v>
      </c>
      <c r="F251" s="483" t="s">
        <v>351</v>
      </c>
      <c r="G251" s="72">
        <v>1.95</v>
      </c>
      <c r="H251" s="74" t="s">
        <v>349</v>
      </c>
      <c r="I251" s="187"/>
      <c r="J251" s="97"/>
      <c r="K251" s="97"/>
      <c r="L251" s="98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</row>
    <row r="252" spans="1:32" s="52" customFormat="1" x14ac:dyDescent="0.2">
      <c r="A252" s="739"/>
      <c r="B252" s="766"/>
      <c r="C252" s="170" t="s">
        <v>616</v>
      </c>
      <c r="D252" s="483" t="s">
        <v>617</v>
      </c>
      <c r="E252" s="71" t="s">
        <v>394</v>
      </c>
      <c r="F252" s="483" t="s">
        <v>353</v>
      </c>
      <c r="G252" s="72">
        <v>1.68</v>
      </c>
      <c r="H252" s="74" t="s">
        <v>349</v>
      </c>
      <c r="I252" s="187"/>
      <c r="J252" s="97"/>
      <c r="K252" s="97"/>
      <c r="L252" s="98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</row>
    <row r="253" spans="1:32" s="52" customFormat="1" ht="30" x14ac:dyDescent="0.2">
      <c r="A253" s="739"/>
      <c r="B253" s="766"/>
      <c r="C253" s="170" t="s">
        <v>618</v>
      </c>
      <c r="D253" s="483" t="s">
        <v>619</v>
      </c>
      <c r="E253" s="71" t="s">
        <v>321</v>
      </c>
      <c r="F253" s="483" t="s">
        <v>322</v>
      </c>
      <c r="G253" s="72">
        <v>1.37</v>
      </c>
      <c r="H253" s="74" t="s">
        <v>502</v>
      </c>
      <c r="I253" s="187"/>
      <c r="J253" s="97"/>
      <c r="K253" s="97"/>
      <c r="L253" s="98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</row>
    <row r="254" spans="1:32" s="52" customFormat="1" x14ac:dyDescent="0.2">
      <c r="A254" s="739"/>
      <c r="B254" s="766"/>
      <c r="C254" s="170" t="s">
        <v>620</v>
      </c>
      <c r="D254" s="212" t="s">
        <v>621</v>
      </c>
      <c r="E254" s="71" t="s">
        <v>403</v>
      </c>
      <c r="F254" s="483" t="s">
        <v>357</v>
      </c>
      <c r="G254" s="72">
        <v>1.37</v>
      </c>
      <c r="H254" s="74" t="s">
        <v>502</v>
      </c>
      <c r="I254" s="187"/>
      <c r="J254" s="97"/>
      <c r="K254" s="97"/>
      <c r="L254" s="98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</row>
    <row r="255" spans="1:32" s="52" customFormat="1" ht="15" customHeight="1" x14ac:dyDescent="0.2">
      <c r="A255" s="739"/>
      <c r="B255" s="766"/>
      <c r="C255" s="170" t="s">
        <v>622</v>
      </c>
      <c r="D255" s="483" t="s">
        <v>623</v>
      </c>
      <c r="E255" s="71" t="s">
        <v>407</v>
      </c>
      <c r="F255" s="483" t="s">
        <v>359</v>
      </c>
      <c r="G255" s="72">
        <v>1.18</v>
      </c>
      <c r="H255" s="74" t="s">
        <v>502</v>
      </c>
      <c r="I255" s="187"/>
      <c r="J255" s="97"/>
      <c r="K255" s="97"/>
      <c r="L255" s="98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</row>
    <row r="256" spans="1:32" s="52" customFormat="1" x14ac:dyDescent="0.2">
      <c r="A256" s="739"/>
      <c r="B256" s="766"/>
      <c r="C256" s="170" t="s">
        <v>624</v>
      </c>
      <c r="D256" s="71" t="s">
        <v>625</v>
      </c>
      <c r="E256" s="71"/>
      <c r="F256" s="117" t="s">
        <v>600</v>
      </c>
      <c r="G256" s="72"/>
      <c r="H256" s="74"/>
      <c r="I256" s="74"/>
      <c r="J256" s="75"/>
      <c r="K256" s="75"/>
      <c r="L256" s="213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</row>
    <row r="257" spans="1:32" s="52" customFormat="1" x14ac:dyDescent="0.2">
      <c r="A257" s="739"/>
      <c r="B257" s="766"/>
      <c r="C257" s="763" t="s">
        <v>626</v>
      </c>
      <c r="D257" s="736" t="s">
        <v>627</v>
      </c>
      <c r="E257" s="482" t="s">
        <v>449</v>
      </c>
      <c r="F257" s="479" t="s">
        <v>366</v>
      </c>
      <c r="G257" s="125">
        <v>0.93</v>
      </c>
      <c r="H257" s="74" t="s">
        <v>404</v>
      </c>
      <c r="I257" s="74"/>
      <c r="J257" s="75"/>
      <c r="K257" s="75"/>
      <c r="L257" s="213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</row>
    <row r="258" spans="1:32" s="52" customFormat="1" ht="30" x14ac:dyDescent="0.2">
      <c r="A258" s="739"/>
      <c r="B258" s="766"/>
      <c r="C258" s="764"/>
      <c r="D258" s="717"/>
      <c r="E258" s="482" t="s">
        <v>628</v>
      </c>
      <c r="F258" s="479" t="s">
        <v>629</v>
      </c>
      <c r="G258" s="125">
        <v>0.25</v>
      </c>
      <c r="H258" s="74" t="s">
        <v>547</v>
      </c>
      <c r="I258" s="74"/>
      <c r="J258" s="75"/>
      <c r="K258" s="75"/>
      <c r="L258" s="213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</row>
    <row r="259" spans="1:32" s="52" customFormat="1" x14ac:dyDescent="0.2">
      <c r="A259" s="739"/>
      <c r="B259" s="766"/>
      <c r="C259" s="764"/>
      <c r="D259" s="717"/>
      <c r="E259" s="482" t="s">
        <v>512</v>
      </c>
      <c r="F259" s="479" t="s">
        <v>513</v>
      </c>
      <c r="G259" s="125">
        <v>0.61</v>
      </c>
      <c r="H259" s="74" t="s">
        <v>334</v>
      </c>
      <c r="I259" s="74"/>
      <c r="J259" s="75"/>
      <c r="K259" s="75"/>
      <c r="L259" s="213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</row>
    <row r="260" spans="1:32" s="52" customFormat="1" x14ac:dyDescent="0.2">
      <c r="A260" s="739"/>
      <c r="B260" s="766"/>
      <c r="C260" s="768"/>
      <c r="D260" s="737"/>
      <c r="E260" s="482" t="s">
        <v>630</v>
      </c>
      <c r="F260" s="479" t="s">
        <v>631</v>
      </c>
      <c r="G260" s="125">
        <v>0.76</v>
      </c>
      <c r="H260" s="74" t="s">
        <v>419</v>
      </c>
      <c r="I260" s="74"/>
      <c r="J260" s="75"/>
      <c r="K260" s="75"/>
      <c r="L260" s="213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</row>
    <row r="261" spans="1:32" s="52" customFormat="1" x14ac:dyDescent="0.2">
      <c r="A261" s="739"/>
      <c r="B261" s="766"/>
      <c r="C261" s="763" t="s">
        <v>632</v>
      </c>
      <c r="D261" s="736" t="s">
        <v>633</v>
      </c>
      <c r="E261" s="71"/>
      <c r="F261" s="117" t="s">
        <v>369</v>
      </c>
      <c r="G261" s="72"/>
      <c r="H261" s="74"/>
      <c r="I261" s="74"/>
      <c r="J261" s="75"/>
      <c r="K261" s="75"/>
      <c r="L261" s="213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</row>
    <row r="262" spans="1:32" s="52" customFormat="1" x14ac:dyDescent="0.2">
      <c r="A262" s="739"/>
      <c r="B262" s="766"/>
      <c r="C262" s="764"/>
      <c r="D262" s="717"/>
      <c r="E262" s="71" t="s">
        <v>329</v>
      </c>
      <c r="F262" s="483" t="s">
        <v>330</v>
      </c>
      <c r="G262" s="72">
        <v>0.31</v>
      </c>
      <c r="H262" s="74" t="s">
        <v>419</v>
      </c>
      <c r="I262" s="74"/>
      <c r="J262" s="75"/>
      <c r="K262" s="75"/>
      <c r="L262" s="213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</row>
    <row r="263" spans="1:32" s="52" customFormat="1" x14ac:dyDescent="0.2">
      <c r="A263" s="739"/>
      <c r="B263" s="766"/>
      <c r="C263" s="764"/>
      <c r="D263" s="717"/>
      <c r="E263" s="71" t="s">
        <v>453</v>
      </c>
      <c r="F263" s="483" t="s">
        <v>634</v>
      </c>
      <c r="G263" s="72">
        <v>0.5</v>
      </c>
      <c r="H263" s="74" t="s">
        <v>334</v>
      </c>
      <c r="I263" s="74"/>
      <c r="J263" s="75"/>
      <c r="K263" s="75"/>
      <c r="L263" s="213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</row>
    <row r="264" spans="1:32" s="52" customFormat="1" x14ac:dyDescent="0.2">
      <c r="A264" s="739"/>
      <c r="B264" s="766"/>
      <c r="C264" s="768"/>
      <c r="D264" s="737"/>
      <c r="E264" s="71" t="s">
        <v>635</v>
      </c>
      <c r="F264" s="483" t="s">
        <v>636</v>
      </c>
      <c r="G264" s="72">
        <v>2</v>
      </c>
      <c r="H264" s="74" t="s">
        <v>586</v>
      </c>
      <c r="I264" s="74"/>
      <c r="J264" s="75"/>
      <c r="K264" s="75"/>
      <c r="L264" s="213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</row>
    <row r="265" spans="1:32" s="52" customFormat="1" ht="15.75" customHeight="1" x14ac:dyDescent="0.2">
      <c r="A265" s="739"/>
      <c r="B265" s="766"/>
      <c r="C265" s="769" t="s">
        <v>637</v>
      </c>
      <c r="D265" s="736" t="s">
        <v>638</v>
      </c>
      <c r="E265" s="483" t="s">
        <v>639</v>
      </c>
      <c r="F265" s="483" t="s">
        <v>640</v>
      </c>
      <c r="G265" s="72">
        <v>0.45</v>
      </c>
      <c r="H265" s="74" t="s">
        <v>362</v>
      </c>
      <c r="I265" s="82"/>
      <c r="J265" s="75"/>
      <c r="K265" s="75"/>
      <c r="L265" s="213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</row>
    <row r="266" spans="1:32" s="52" customFormat="1" ht="30" x14ac:dyDescent="0.2">
      <c r="A266" s="739"/>
      <c r="B266" s="766"/>
      <c r="C266" s="770"/>
      <c r="D266" s="717"/>
      <c r="E266" s="483" t="s">
        <v>459</v>
      </c>
      <c r="F266" s="483" t="s">
        <v>460</v>
      </c>
      <c r="G266" s="72">
        <v>2</v>
      </c>
      <c r="H266" s="74" t="s">
        <v>362</v>
      </c>
      <c r="I266" s="74"/>
      <c r="J266" s="75"/>
      <c r="K266" s="75"/>
      <c r="L266" s="76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</row>
    <row r="267" spans="1:32" s="52" customFormat="1" x14ac:dyDescent="0.2">
      <c r="A267" s="739"/>
      <c r="B267" s="766"/>
      <c r="C267" s="770"/>
      <c r="D267" s="717"/>
      <c r="E267" s="71" t="s">
        <v>420</v>
      </c>
      <c r="F267" s="483" t="s">
        <v>340</v>
      </c>
      <c r="G267" s="125">
        <v>0.3</v>
      </c>
      <c r="H267" s="482" t="s">
        <v>334</v>
      </c>
      <c r="I267" s="74"/>
      <c r="J267" s="176"/>
      <c r="K267" s="214"/>
      <c r="L267" s="215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</row>
    <row r="268" spans="1:32" s="52" customFormat="1" x14ac:dyDescent="0.2">
      <c r="A268" s="739"/>
      <c r="B268" s="766"/>
      <c r="C268" s="495"/>
      <c r="D268" s="472"/>
      <c r="E268" s="71" t="s">
        <v>422</v>
      </c>
      <c r="F268" s="475" t="s">
        <v>423</v>
      </c>
      <c r="G268" s="128">
        <v>0.5</v>
      </c>
      <c r="H268" s="129" t="s">
        <v>334</v>
      </c>
      <c r="I268" s="82"/>
      <c r="J268" s="75"/>
      <c r="K268" s="75"/>
      <c r="L268" s="213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</row>
    <row r="269" spans="1:32" s="52" customFormat="1" x14ac:dyDescent="0.2">
      <c r="A269" s="739"/>
      <c r="B269" s="766"/>
      <c r="C269" s="495"/>
      <c r="D269" s="472"/>
      <c r="E269" s="71" t="s">
        <v>641</v>
      </c>
      <c r="F269" s="475" t="s">
        <v>642</v>
      </c>
      <c r="G269" s="128">
        <v>1.25</v>
      </c>
      <c r="H269" s="129">
        <v>0.1</v>
      </c>
      <c r="I269" s="82"/>
      <c r="J269" s="75"/>
      <c r="K269" s="75"/>
      <c r="L269" s="213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</row>
    <row r="270" spans="1:32" s="52" customFormat="1" ht="16.5" customHeight="1" x14ac:dyDescent="0.2">
      <c r="A270" s="739"/>
      <c r="B270" s="766"/>
      <c r="C270" s="495"/>
      <c r="D270" s="472"/>
      <c r="E270" s="71" t="s">
        <v>578</v>
      </c>
      <c r="F270" s="475" t="s">
        <v>579</v>
      </c>
      <c r="G270" s="128">
        <v>1</v>
      </c>
      <c r="H270" s="129">
        <v>0.1</v>
      </c>
      <c r="I270" s="82"/>
      <c r="J270" s="75"/>
      <c r="K270" s="75"/>
      <c r="L270" s="213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</row>
    <row r="271" spans="1:32" s="52" customFormat="1" x14ac:dyDescent="0.2">
      <c r="A271" s="739"/>
      <c r="B271" s="766"/>
      <c r="C271" s="495"/>
      <c r="D271" s="472"/>
      <c r="E271" s="71" t="s">
        <v>335</v>
      </c>
      <c r="F271" s="475" t="s">
        <v>336</v>
      </c>
      <c r="G271" s="128">
        <v>0.25</v>
      </c>
      <c r="H271" s="129">
        <v>0.3</v>
      </c>
      <c r="I271" s="82"/>
      <c r="J271" s="75"/>
      <c r="K271" s="75"/>
      <c r="L271" s="213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</row>
    <row r="272" spans="1:32" s="52" customFormat="1" x14ac:dyDescent="0.2">
      <c r="A272" s="739"/>
      <c r="B272" s="766"/>
      <c r="C272" s="495"/>
      <c r="D272" s="472"/>
      <c r="E272" s="71" t="s">
        <v>643</v>
      </c>
      <c r="F272" s="475" t="s">
        <v>644</v>
      </c>
      <c r="G272" s="128">
        <v>0.31</v>
      </c>
      <c r="H272" s="129">
        <v>0.01</v>
      </c>
      <c r="I272" s="82"/>
      <c r="J272" s="75"/>
      <c r="K272" s="75"/>
      <c r="L272" s="213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</row>
    <row r="273" spans="1:32" s="52" customFormat="1" x14ac:dyDescent="0.2">
      <c r="A273" s="739"/>
      <c r="B273" s="766"/>
      <c r="C273" s="495"/>
      <c r="D273" s="472"/>
      <c r="E273" s="71" t="s">
        <v>645</v>
      </c>
      <c r="F273" s="475" t="s">
        <v>646</v>
      </c>
      <c r="G273" s="128">
        <v>0.2</v>
      </c>
      <c r="H273" s="129">
        <v>0.5</v>
      </c>
      <c r="I273" s="82"/>
      <c r="J273" s="75"/>
      <c r="K273" s="75"/>
      <c r="L273" s="213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</row>
    <row r="274" spans="1:32" s="52" customFormat="1" ht="17.25" customHeight="1" x14ac:dyDescent="0.2">
      <c r="A274" s="739"/>
      <c r="B274" s="766"/>
      <c r="C274" s="495"/>
      <c r="D274" s="484"/>
      <c r="E274" s="71" t="s">
        <v>557</v>
      </c>
      <c r="F274" s="483" t="s">
        <v>647</v>
      </c>
      <c r="G274" s="72">
        <v>0.25</v>
      </c>
      <c r="H274" s="74" t="s">
        <v>362</v>
      </c>
      <c r="I274" s="82"/>
      <c r="J274" s="75"/>
      <c r="K274" s="75"/>
      <c r="L274" s="213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</row>
    <row r="275" spans="1:32" s="52" customFormat="1" ht="15.75" thickBot="1" x14ac:dyDescent="0.25">
      <c r="A275" s="740"/>
      <c r="B275" s="767"/>
      <c r="C275" s="193"/>
      <c r="D275" s="481"/>
      <c r="E275" s="194"/>
      <c r="F275" s="195" t="s">
        <v>341</v>
      </c>
      <c r="G275" s="196"/>
      <c r="H275" s="136" t="s">
        <v>648</v>
      </c>
      <c r="I275" s="137">
        <v>8.83</v>
      </c>
      <c r="J275" s="198">
        <v>1307.55</v>
      </c>
      <c r="K275" s="198">
        <v>980.66</v>
      </c>
      <c r="L275" s="216" t="s">
        <v>595</v>
      </c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</row>
    <row r="276" spans="1:32" s="52" customFormat="1" ht="30" x14ac:dyDescent="0.2">
      <c r="A276" s="738" t="s">
        <v>649</v>
      </c>
      <c r="B276" s="716" t="s">
        <v>650</v>
      </c>
      <c r="C276" s="217" t="s">
        <v>651</v>
      </c>
      <c r="D276" s="217" t="s">
        <v>652</v>
      </c>
      <c r="E276" s="485" t="s">
        <v>388</v>
      </c>
      <c r="F276" s="475" t="s">
        <v>348</v>
      </c>
      <c r="G276" s="128">
        <v>1.95</v>
      </c>
      <c r="H276" s="129" t="s">
        <v>349</v>
      </c>
      <c r="I276" s="150"/>
      <c r="J276" s="151"/>
      <c r="K276" s="151"/>
      <c r="L276" s="192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</row>
    <row r="277" spans="1:32" s="52" customFormat="1" ht="45" x14ac:dyDescent="0.2">
      <c r="A277" s="739"/>
      <c r="B277" s="717"/>
      <c r="C277" s="218" t="s">
        <v>653</v>
      </c>
      <c r="D277" s="218" t="s">
        <v>654</v>
      </c>
      <c r="E277" s="71" t="s">
        <v>391</v>
      </c>
      <c r="F277" s="483" t="s">
        <v>351</v>
      </c>
      <c r="G277" s="72">
        <v>1.95</v>
      </c>
      <c r="H277" s="74" t="s">
        <v>349</v>
      </c>
      <c r="I277" s="144"/>
      <c r="J277" s="97"/>
      <c r="K277" s="97"/>
      <c r="L277" s="98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</row>
    <row r="278" spans="1:32" s="52" customFormat="1" ht="30" x14ac:dyDescent="0.2">
      <c r="A278" s="739"/>
      <c r="B278" s="717"/>
      <c r="C278" s="218" t="s">
        <v>655</v>
      </c>
      <c r="D278" s="218" t="s">
        <v>656</v>
      </c>
      <c r="E278" s="71" t="s">
        <v>394</v>
      </c>
      <c r="F278" s="483" t="s">
        <v>353</v>
      </c>
      <c r="G278" s="72">
        <v>1.68</v>
      </c>
      <c r="H278" s="74" t="s">
        <v>349</v>
      </c>
      <c r="I278" s="144"/>
      <c r="J278" s="97"/>
      <c r="K278" s="97"/>
      <c r="L278" s="98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</row>
    <row r="279" spans="1:32" s="52" customFormat="1" ht="30" x14ac:dyDescent="0.2">
      <c r="A279" s="739"/>
      <c r="B279" s="717"/>
      <c r="C279" s="218" t="s">
        <v>657</v>
      </c>
      <c r="D279" s="218" t="s">
        <v>658</v>
      </c>
      <c r="E279" s="71" t="s">
        <v>321</v>
      </c>
      <c r="F279" s="483" t="s">
        <v>322</v>
      </c>
      <c r="G279" s="72">
        <v>1.37</v>
      </c>
      <c r="H279" s="74" t="s">
        <v>373</v>
      </c>
      <c r="I279" s="144"/>
      <c r="J279" s="97"/>
      <c r="K279" s="97"/>
      <c r="L279" s="98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</row>
    <row r="280" spans="1:32" s="52" customFormat="1" ht="45" x14ac:dyDescent="0.2">
      <c r="A280" s="739"/>
      <c r="B280" s="717"/>
      <c r="C280" s="218" t="s">
        <v>659</v>
      </c>
      <c r="D280" s="218" t="s">
        <v>660</v>
      </c>
      <c r="E280" s="71" t="s">
        <v>403</v>
      </c>
      <c r="F280" s="483" t="s">
        <v>357</v>
      </c>
      <c r="G280" s="72">
        <v>1.37</v>
      </c>
      <c r="H280" s="74" t="s">
        <v>373</v>
      </c>
      <c r="I280" s="144"/>
      <c r="J280" s="97"/>
      <c r="K280" s="97"/>
      <c r="L280" s="98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</row>
    <row r="281" spans="1:32" s="52" customFormat="1" x14ac:dyDescent="0.2">
      <c r="A281" s="739"/>
      <c r="B281" s="717"/>
      <c r="C281" s="218" t="s">
        <v>661</v>
      </c>
      <c r="D281" s="218" t="s">
        <v>662</v>
      </c>
      <c r="E281" s="71" t="s">
        <v>407</v>
      </c>
      <c r="F281" s="483" t="s">
        <v>359</v>
      </c>
      <c r="G281" s="72">
        <v>1.18</v>
      </c>
      <c r="H281" s="74" t="s">
        <v>373</v>
      </c>
      <c r="I281" s="144"/>
      <c r="J281" s="97"/>
      <c r="K281" s="97"/>
      <c r="L281" s="98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</row>
    <row r="282" spans="1:32" s="52" customFormat="1" ht="30" x14ac:dyDescent="0.2">
      <c r="A282" s="739"/>
      <c r="B282" s="717"/>
      <c r="C282" s="218" t="s">
        <v>663</v>
      </c>
      <c r="D282" s="218" t="s">
        <v>664</v>
      </c>
      <c r="E282" s="71"/>
      <c r="F282" s="117" t="s">
        <v>600</v>
      </c>
      <c r="G282" s="72"/>
      <c r="H282" s="74"/>
      <c r="I282" s="74"/>
      <c r="J282" s="75"/>
      <c r="K282" s="75"/>
      <c r="L282" s="76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</row>
    <row r="283" spans="1:32" s="52" customFormat="1" ht="30" x14ac:dyDescent="0.2">
      <c r="A283" s="739"/>
      <c r="B283" s="717"/>
      <c r="C283" s="218" t="s">
        <v>665</v>
      </c>
      <c r="D283" s="218" t="s">
        <v>666</v>
      </c>
      <c r="E283" s="483" t="s">
        <v>667</v>
      </c>
      <c r="F283" s="219" t="s">
        <v>668</v>
      </c>
      <c r="G283" s="72">
        <v>1.1200000000000001</v>
      </c>
      <c r="H283" s="74" t="s">
        <v>568</v>
      </c>
      <c r="I283" s="74"/>
      <c r="J283" s="75"/>
      <c r="K283" s="75"/>
      <c r="L283" s="76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</row>
    <row r="284" spans="1:32" s="52" customFormat="1" x14ac:dyDescent="0.2">
      <c r="A284" s="739"/>
      <c r="B284" s="717"/>
      <c r="C284" s="220" t="s">
        <v>669</v>
      </c>
      <c r="D284" s="220" t="s">
        <v>670</v>
      </c>
      <c r="E284" s="483" t="s">
        <v>512</v>
      </c>
      <c r="F284" s="219" t="s">
        <v>513</v>
      </c>
      <c r="G284" s="72">
        <v>0.61</v>
      </c>
      <c r="H284" s="74" t="s">
        <v>334</v>
      </c>
      <c r="I284" s="74"/>
      <c r="J284" s="75"/>
      <c r="K284" s="75"/>
      <c r="L284" s="76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</row>
    <row r="285" spans="1:32" s="52" customFormat="1" x14ac:dyDescent="0.2">
      <c r="A285" s="739"/>
      <c r="B285" s="717"/>
      <c r="C285" s="220" t="s">
        <v>671</v>
      </c>
      <c r="D285" s="220" t="s">
        <v>672</v>
      </c>
      <c r="E285" s="71"/>
      <c r="F285" s="117" t="s">
        <v>369</v>
      </c>
      <c r="G285" s="72"/>
      <c r="H285" s="74"/>
      <c r="I285" s="74"/>
      <c r="J285" s="75"/>
      <c r="K285" s="75"/>
      <c r="L285" s="76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</row>
    <row r="286" spans="1:32" s="52" customFormat="1" x14ac:dyDescent="0.2">
      <c r="A286" s="739"/>
      <c r="B286" s="717"/>
      <c r="C286" s="220" t="s">
        <v>673</v>
      </c>
      <c r="D286" s="220" t="s">
        <v>674</v>
      </c>
      <c r="E286" s="71" t="s">
        <v>329</v>
      </c>
      <c r="F286" s="71" t="s">
        <v>675</v>
      </c>
      <c r="G286" s="71">
        <v>0.31</v>
      </c>
      <c r="H286" s="71">
        <v>1</v>
      </c>
      <c r="I286" s="74"/>
      <c r="J286" s="75"/>
      <c r="K286" s="75"/>
      <c r="L286" s="76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</row>
    <row r="287" spans="1:32" s="52" customFormat="1" x14ac:dyDescent="0.2">
      <c r="A287" s="739"/>
      <c r="B287" s="717"/>
      <c r="C287" s="220" t="s">
        <v>676</v>
      </c>
      <c r="D287" s="220" t="s">
        <v>677</v>
      </c>
      <c r="E287" s="71" t="s">
        <v>337</v>
      </c>
      <c r="F287" s="483" t="s">
        <v>338</v>
      </c>
      <c r="G287" s="72">
        <v>0.87</v>
      </c>
      <c r="H287" s="74" t="s">
        <v>331</v>
      </c>
      <c r="I287" s="74"/>
      <c r="J287" s="75"/>
      <c r="K287" s="75"/>
      <c r="L287" s="76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</row>
    <row r="288" spans="1:32" s="52" customFormat="1" ht="30" x14ac:dyDescent="0.2">
      <c r="A288" s="739"/>
      <c r="B288" s="717"/>
      <c r="C288" s="220" t="s">
        <v>678</v>
      </c>
      <c r="D288" s="220" t="s">
        <v>679</v>
      </c>
      <c r="E288" s="483" t="s">
        <v>639</v>
      </c>
      <c r="F288" s="483" t="s">
        <v>640</v>
      </c>
      <c r="G288" s="72">
        <v>0.45</v>
      </c>
      <c r="H288" s="74" t="s">
        <v>331</v>
      </c>
      <c r="I288" s="74"/>
      <c r="J288" s="75"/>
      <c r="K288" s="75"/>
      <c r="L288" s="76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</row>
    <row r="289" spans="1:32" s="52" customFormat="1" ht="30" x14ac:dyDescent="0.2">
      <c r="A289" s="739"/>
      <c r="B289" s="717"/>
      <c r="C289" s="220" t="s">
        <v>680</v>
      </c>
      <c r="D289" s="220" t="s">
        <v>681</v>
      </c>
      <c r="E289" s="483" t="s">
        <v>459</v>
      </c>
      <c r="F289" s="483" t="s">
        <v>460</v>
      </c>
      <c r="G289" s="72">
        <v>2</v>
      </c>
      <c r="H289" s="74" t="s">
        <v>547</v>
      </c>
      <c r="I289" s="74"/>
      <c r="J289" s="75"/>
      <c r="K289" s="75"/>
      <c r="L289" s="76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</row>
    <row r="290" spans="1:32" s="52" customFormat="1" ht="30" x14ac:dyDescent="0.2">
      <c r="A290" s="739"/>
      <c r="B290" s="717"/>
      <c r="C290" s="220" t="s">
        <v>682</v>
      </c>
      <c r="D290" s="220" t="s">
        <v>683</v>
      </c>
      <c r="E290" s="71" t="s">
        <v>557</v>
      </c>
      <c r="F290" s="483" t="s">
        <v>558</v>
      </c>
      <c r="G290" s="72">
        <v>0.25</v>
      </c>
      <c r="H290" s="74" t="s">
        <v>404</v>
      </c>
      <c r="I290" s="74"/>
      <c r="J290" s="75"/>
      <c r="K290" s="75"/>
      <c r="L290" s="76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</row>
    <row r="291" spans="1:32" s="52" customFormat="1" x14ac:dyDescent="0.2">
      <c r="A291" s="739"/>
      <c r="B291" s="717"/>
      <c r="C291" s="220" t="s">
        <v>684</v>
      </c>
      <c r="D291" s="220" t="s">
        <v>685</v>
      </c>
      <c r="E291" s="71" t="s">
        <v>641</v>
      </c>
      <c r="F291" s="71" t="s">
        <v>642</v>
      </c>
      <c r="G291" s="72">
        <v>1.25</v>
      </c>
      <c r="H291" s="74">
        <v>0.5</v>
      </c>
      <c r="I291" s="74"/>
      <c r="J291" s="75"/>
      <c r="K291" s="75"/>
      <c r="L291" s="76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</row>
    <row r="292" spans="1:32" s="52" customFormat="1" x14ac:dyDescent="0.2">
      <c r="A292" s="739"/>
      <c r="B292" s="717"/>
      <c r="C292" s="220" t="s">
        <v>686</v>
      </c>
      <c r="D292" s="220" t="s">
        <v>687</v>
      </c>
      <c r="E292" s="71" t="s">
        <v>578</v>
      </c>
      <c r="F292" s="71" t="s">
        <v>579</v>
      </c>
      <c r="G292" s="72">
        <v>1</v>
      </c>
      <c r="H292" s="74">
        <v>0.1</v>
      </c>
      <c r="I292" s="74"/>
      <c r="J292" s="75"/>
      <c r="K292" s="75"/>
      <c r="L292" s="76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</row>
    <row r="293" spans="1:32" s="52" customFormat="1" x14ac:dyDescent="0.2">
      <c r="A293" s="739"/>
      <c r="B293" s="717"/>
      <c r="C293" s="220" t="s">
        <v>688</v>
      </c>
      <c r="D293" s="220" t="s">
        <v>689</v>
      </c>
      <c r="E293" s="71"/>
      <c r="F293" s="71"/>
      <c r="G293" s="71"/>
      <c r="H293" s="71"/>
      <c r="I293" s="71"/>
      <c r="J293" s="75"/>
      <c r="K293" s="75"/>
      <c r="L293" s="76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</row>
    <row r="294" spans="1:32" s="52" customFormat="1" ht="30" x14ac:dyDescent="0.2">
      <c r="A294" s="739"/>
      <c r="B294" s="717"/>
      <c r="C294" s="220" t="s">
        <v>690</v>
      </c>
      <c r="D294" s="218" t="s">
        <v>691</v>
      </c>
      <c r="E294" s="71"/>
      <c r="F294" s="71"/>
      <c r="G294" s="221"/>
      <c r="H294" s="74"/>
      <c r="I294" s="74"/>
      <c r="J294" s="75"/>
      <c r="K294" s="75"/>
      <c r="L294" s="98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</row>
    <row r="295" spans="1:32" s="52" customFormat="1" x14ac:dyDescent="0.2">
      <c r="A295" s="739"/>
      <c r="B295" s="717"/>
      <c r="D295" s="480"/>
      <c r="E295" s="71"/>
      <c r="F295" s="71"/>
      <c r="G295" s="221"/>
      <c r="H295" s="74"/>
      <c r="I295" s="74"/>
      <c r="J295" s="75"/>
      <c r="K295" s="75"/>
      <c r="L295" s="98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</row>
    <row r="296" spans="1:32" s="56" customFormat="1" ht="15.75" thickBot="1" x14ac:dyDescent="0.25">
      <c r="A296" s="740"/>
      <c r="B296" s="718"/>
      <c r="C296" s="484"/>
      <c r="D296" s="484"/>
      <c r="E296" s="480"/>
      <c r="F296" s="195" t="s">
        <v>341</v>
      </c>
      <c r="G296" s="107"/>
      <c r="H296" s="178" t="s">
        <v>648</v>
      </c>
      <c r="I296" s="107">
        <v>4.1500000000000004</v>
      </c>
      <c r="J296" s="108">
        <v>614.54</v>
      </c>
      <c r="K296" s="108">
        <v>460.89</v>
      </c>
      <c r="L296" s="109" t="s">
        <v>595</v>
      </c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</row>
    <row r="297" spans="1:32" s="56" customFormat="1" ht="32.25" customHeight="1" x14ac:dyDescent="0.2">
      <c r="A297" s="757" t="s">
        <v>692</v>
      </c>
      <c r="B297" s="760" t="s">
        <v>693</v>
      </c>
      <c r="C297" s="222" t="s">
        <v>694</v>
      </c>
      <c r="D297" s="141" t="s">
        <v>695</v>
      </c>
      <c r="E297" s="210" t="s">
        <v>696</v>
      </c>
      <c r="F297" s="141" t="s">
        <v>697</v>
      </c>
      <c r="G297" s="223">
        <v>1.57</v>
      </c>
      <c r="H297" s="224" t="s">
        <v>331</v>
      </c>
      <c r="I297" s="225"/>
      <c r="J297" s="226"/>
      <c r="K297" s="226"/>
      <c r="L297" s="227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</row>
    <row r="298" spans="1:32" s="56" customFormat="1" x14ac:dyDescent="0.2">
      <c r="A298" s="758"/>
      <c r="B298" s="761"/>
      <c r="C298" s="474" t="s">
        <v>698</v>
      </c>
      <c r="D298" s="228" t="s">
        <v>699</v>
      </c>
      <c r="E298" s="146" t="s">
        <v>700</v>
      </c>
      <c r="F298" s="146" t="s">
        <v>701</v>
      </c>
      <c r="G298" s="72">
        <v>1.57</v>
      </c>
      <c r="H298" s="74" t="s">
        <v>331</v>
      </c>
      <c r="I298" s="74"/>
      <c r="J298" s="75"/>
      <c r="K298" s="75"/>
      <c r="L298" s="76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</row>
    <row r="299" spans="1:32" s="56" customFormat="1" x14ac:dyDescent="0.2">
      <c r="A299" s="758"/>
      <c r="B299" s="761"/>
      <c r="C299" s="490"/>
      <c r="D299" s="93"/>
      <c r="E299" s="146" t="s">
        <v>702</v>
      </c>
      <c r="F299" s="146" t="s">
        <v>703</v>
      </c>
      <c r="G299" s="72">
        <v>1.57</v>
      </c>
      <c r="H299" s="74" t="s">
        <v>331</v>
      </c>
      <c r="I299" s="74"/>
      <c r="J299" s="75"/>
      <c r="K299" s="75"/>
      <c r="L299" s="76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</row>
    <row r="300" spans="1:32" s="55" customFormat="1" x14ac:dyDescent="0.2">
      <c r="A300" s="758"/>
      <c r="B300" s="761"/>
      <c r="C300" s="490"/>
      <c r="D300" s="93"/>
      <c r="E300" s="146" t="s">
        <v>397</v>
      </c>
      <c r="F300" s="147" t="s">
        <v>398</v>
      </c>
      <c r="G300" s="72">
        <v>1.57</v>
      </c>
      <c r="H300" s="74" t="s">
        <v>331</v>
      </c>
      <c r="I300" s="148"/>
      <c r="J300" s="100"/>
      <c r="K300" s="100"/>
      <c r="L300" s="229"/>
    </row>
    <row r="301" spans="1:32" s="55" customFormat="1" ht="30" x14ac:dyDescent="0.2">
      <c r="A301" s="758"/>
      <c r="B301" s="761"/>
      <c r="C301" s="490"/>
      <c r="D301" s="93"/>
      <c r="E301" s="71" t="s">
        <v>321</v>
      </c>
      <c r="F301" s="483" t="s">
        <v>322</v>
      </c>
      <c r="G301" s="72">
        <v>1.37</v>
      </c>
      <c r="H301" s="230" t="s">
        <v>334</v>
      </c>
      <c r="I301" s="148"/>
      <c r="J301" s="100"/>
      <c r="K301" s="100"/>
      <c r="L301" s="229"/>
    </row>
    <row r="302" spans="1:32" s="55" customFormat="1" x14ac:dyDescent="0.2">
      <c r="A302" s="758"/>
      <c r="B302" s="761"/>
      <c r="C302" s="490"/>
      <c r="D302" s="93"/>
      <c r="E302" s="147"/>
      <c r="F302" s="86" t="s">
        <v>323</v>
      </c>
      <c r="G302" s="149"/>
      <c r="H302" s="74"/>
      <c r="I302" s="148"/>
      <c r="J302" s="100"/>
      <c r="K302" s="100"/>
      <c r="L302" s="229"/>
    </row>
    <row r="303" spans="1:32" s="55" customFormat="1" x14ac:dyDescent="0.2">
      <c r="A303" s="758"/>
      <c r="B303" s="761"/>
      <c r="C303" s="490"/>
      <c r="D303" s="93"/>
      <c r="E303" s="147" t="s">
        <v>445</v>
      </c>
      <c r="F303" s="147" t="s">
        <v>361</v>
      </c>
      <c r="G303" s="149">
        <v>0.75</v>
      </c>
      <c r="H303" s="148">
        <v>0.3</v>
      </c>
      <c r="I303" s="148"/>
      <c r="J303" s="100"/>
      <c r="K303" s="100"/>
      <c r="L303" s="229"/>
    </row>
    <row r="304" spans="1:32" s="55" customFormat="1" x14ac:dyDescent="0.2">
      <c r="A304" s="758"/>
      <c r="B304" s="761"/>
      <c r="C304" s="490"/>
      <c r="D304" s="93"/>
      <c r="E304" s="147" t="s">
        <v>448</v>
      </c>
      <c r="F304" s="147" t="s">
        <v>364</v>
      </c>
      <c r="G304" s="149">
        <v>0.75</v>
      </c>
      <c r="H304" s="148">
        <v>0.3</v>
      </c>
      <c r="I304" s="148"/>
      <c r="J304" s="100"/>
      <c r="K304" s="100"/>
      <c r="L304" s="229"/>
    </row>
    <row r="305" spans="1:12" s="55" customFormat="1" x14ac:dyDescent="0.2">
      <c r="A305" s="758"/>
      <c r="B305" s="761"/>
      <c r="C305" s="490"/>
      <c r="D305" s="93"/>
      <c r="E305" s="146" t="s">
        <v>449</v>
      </c>
      <c r="F305" s="147" t="s">
        <v>366</v>
      </c>
      <c r="G305" s="149">
        <v>0.93</v>
      </c>
      <c r="H305" s="148">
        <v>0.3</v>
      </c>
      <c r="I305" s="148"/>
      <c r="J305" s="100"/>
      <c r="K305" s="100"/>
      <c r="L305" s="229"/>
    </row>
    <row r="306" spans="1:12" s="52" customFormat="1" ht="15.75" thickBot="1" x14ac:dyDescent="0.25">
      <c r="A306" s="759"/>
      <c r="B306" s="762"/>
      <c r="C306" s="491"/>
      <c r="D306" s="231"/>
      <c r="E306" s="194"/>
      <c r="F306" s="195" t="s">
        <v>341</v>
      </c>
      <c r="G306" s="196"/>
      <c r="H306" s="136" t="s">
        <v>704</v>
      </c>
      <c r="I306" s="232">
        <v>2.06</v>
      </c>
      <c r="J306" s="198">
        <v>305.04000000000002</v>
      </c>
      <c r="K306" s="198">
        <v>228.8</v>
      </c>
      <c r="L306" s="216">
        <v>1</v>
      </c>
    </row>
    <row r="307" spans="1:12" s="52" customFormat="1" x14ac:dyDescent="0.2">
      <c r="A307" s="49"/>
      <c r="B307" s="50"/>
      <c r="C307" s="50"/>
      <c r="D307" s="50"/>
      <c r="E307" s="50"/>
      <c r="F307" s="50"/>
      <c r="G307" s="51"/>
      <c r="H307" s="175"/>
      <c r="I307" s="175"/>
      <c r="J307" s="214"/>
      <c r="K307" s="214"/>
      <c r="L307" s="50"/>
    </row>
    <row r="308" spans="1:12" s="52" customFormat="1" ht="15.75" thickBot="1" x14ac:dyDescent="0.25">
      <c r="A308" s="712" t="s">
        <v>705</v>
      </c>
      <c r="B308" s="712"/>
      <c r="C308" s="712"/>
      <c r="D308" s="712"/>
      <c r="E308" s="712"/>
      <c r="F308" s="712"/>
      <c r="G308" s="712"/>
      <c r="H308" s="712"/>
      <c r="I308" s="712"/>
      <c r="J308" s="712"/>
      <c r="K308" s="712"/>
      <c r="L308" s="712"/>
    </row>
    <row r="309" spans="1:12" s="52" customFormat="1" ht="86.25" thickBot="1" x14ac:dyDescent="0.25">
      <c r="A309" s="233" t="s">
        <v>706</v>
      </c>
      <c r="B309" s="234" t="s">
        <v>707</v>
      </c>
      <c r="C309" s="235" t="s">
        <v>708</v>
      </c>
      <c r="D309" s="234" t="s">
        <v>305</v>
      </c>
      <c r="E309" s="234" t="s">
        <v>709</v>
      </c>
      <c r="F309" s="236" t="s">
        <v>307</v>
      </c>
      <c r="G309" s="615" t="s">
        <v>308</v>
      </c>
      <c r="H309" s="616" t="s">
        <v>309</v>
      </c>
      <c r="I309" s="615" t="s">
        <v>310</v>
      </c>
      <c r="J309" s="611" t="s">
        <v>311</v>
      </c>
      <c r="K309" s="611" t="s">
        <v>312</v>
      </c>
      <c r="L309" s="617" t="s">
        <v>313</v>
      </c>
    </row>
    <row r="310" spans="1:12" s="52" customFormat="1" x14ac:dyDescent="0.2">
      <c r="A310" s="738" t="s">
        <v>710</v>
      </c>
      <c r="B310" s="716" t="s">
        <v>711</v>
      </c>
      <c r="C310" s="210" t="s">
        <v>386</v>
      </c>
      <c r="D310" s="210" t="s">
        <v>387</v>
      </c>
      <c r="E310" s="210" t="s">
        <v>712</v>
      </c>
      <c r="F310" s="222" t="s">
        <v>319</v>
      </c>
      <c r="G310" s="223">
        <v>1.68</v>
      </c>
      <c r="H310" s="224" t="s">
        <v>349</v>
      </c>
      <c r="I310" s="237"/>
      <c r="J310" s="238"/>
      <c r="K310" s="238"/>
      <c r="L310" s="227"/>
    </row>
    <row r="311" spans="1:12" s="52" customFormat="1" x14ac:dyDescent="0.2">
      <c r="A311" s="739"/>
      <c r="B311" s="717"/>
      <c r="C311" s="71" t="s">
        <v>432</v>
      </c>
      <c r="D311" s="485" t="s">
        <v>433</v>
      </c>
      <c r="E311" s="71" t="s">
        <v>391</v>
      </c>
      <c r="F311" s="483" t="s">
        <v>351</v>
      </c>
      <c r="G311" s="72">
        <v>1.68</v>
      </c>
      <c r="H311" s="74" t="s">
        <v>349</v>
      </c>
      <c r="I311" s="172"/>
      <c r="J311" s="122"/>
      <c r="K311" s="122"/>
      <c r="L311" s="70"/>
    </row>
    <row r="312" spans="1:12" s="52" customFormat="1" x14ac:dyDescent="0.2">
      <c r="A312" s="739"/>
      <c r="B312" s="717"/>
      <c r="C312" s="127" t="s">
        <v>434</v>
      </c>
      <c r="D312" s="71" t="s">
        <v>435</v>
      </c>
      <c r="E312" s="71" t="s">
        <v>394</v>
      </c>
      <c r="F312" s="483" t="s">
        <v>353</v>
      </c>
      <c r="G312" s="72">
        <v>1.68</v>
      </c>
      <c r="H312" s="74" t="s">
        <v>349</v>
      </c>
      <c r="I312" s="172"/>
      <c r="J312" s="122"/>
      <c r="K312" s="122"/>
      <c r="L312" s="70"/>
    </row>
    <row r="313" spans="1:12" s="52" customFormat="1" ht="30" x14ac:dyDescent="0.2">
      <c r="A313" s="739"/>
      <c r="B313" s="717"/>
      <c r="C313" s="127" t="s">
        <v>389</v>
      </c>
      <c r="D313" s="483" t="s">
        <v>390</v>
      </c>
      <c r="E313" s="71" t="s">
        <v>713</v>
      </c>
      <c r="F313" s="483" t="s">
        <v>714</v>
      </c>
      <c r="G313" s="72">
        <v>1.18</v>
      </c>
      <c r="H313" s="74" t="s">
        <v>349</v>
      </c>
      <c r="I313" s="172"/>
      <c r="J313" s="122"/>
      <c r="K313" s="122"/>
      <c r="L313" s="70"/>
    </row>
    <row r="314" spans="1:12" s="52" customFormat="1" ht="30" x14ac:dyDescent="0.2">
      <c r="A314" s="739"/>
      <c r="B314" s="717"/>
      <c r="C314" s="127" t="s">
        <v>436</v>
      </c>
      <c r="D314" s="483" t="s">
        <v>437</v>
      </c>
      <c r="E314" s="71" t="s">
        <v>403</v>
      </c>
      <c r="F314" s="483" t="s">
        <v>357</v>
      </c>
      <c r="G314" s="72">
        <v>1.18</v>
      </c>
      <c r="H314" s="74" t="s">
        <v>349</v>
      </c>
      <c r="I314" s="172"/>
      <c r="J314" s="122"/>
      <c r="K314" s="122"/>
      <c r="L314" s="70"/>
    </row>
    <row r="315" spans="1:12" s="52" customFormat="1" ht="30" x14ac:dyDescent="0.2">
      <c r="A315" s="739"/>
      <c r="B315" s="717"/>
      <c r="C315" s="127" t="s">
        <v>392</v>
      </c>
      <c r="D315" s="483" t="s">
        <v>393</v>
      </c>
      <c r="E315" s="71" t="s">
        <v>407</v>
      </c>
      <c r="F315" s="483" t="s">
        <v>359</v>
      </c>
      <c r="G315" s="72">
        <v>1.18</v>
      </c>
      <c r="H315" s="74" t="s">
        <v>349</v>
      </c>
      <c r="I315" s="172"/>
      <c r="J315" s="122"/>
      <c r="K315" s="122"/>
      <c r="L315" s="70"/>
    </row>
    <row r="316" spans="1:12" s="52" customFormat="1" x14ac:dyDescent="0.2">
      <c r="A316" s="739"/>
      <c r="B316" s="717"/>
      <c r="C316" s="127" t="s">
        <v>438</v>
      </c>
      <c r="D316" s="483" t="s">
        <v>715</v>
      </c>
      <c r="E316" s="121"/>
      <c r="F316" s="154" t="s">
        <v>323</v>
      </c>
      <c r="G316" s="128"/>
      <c r="H316" s="129"/>
      <c r="I316" s="129"/>
      <c r="J316" s="122"/>
      <c r="K316" s="122"/>
      <c r="L316" s="70"/>
    </row>
    <row r="317" spans="1:12" s="52" customFormat="1" x14ac:dyDescent="0.2">
      <c r="A317" s="739"/>
      <c r="B317" s="717"/>
      <c r="C317" s="50"/>
      <c r="D317" s="71"/>
      <c r="E317" s="146" t="s">
        <v>326</v>
      </c>
      <c r="F317" s="483" t="s">
        <v>413</v>
      </c>
      <c r="G317" s="72">
        <v>0.35</v>
      </c>
      <c r="H317" s="74" t="s">
        <v>568</v>
      </c>
      <c r="I317" s="82"/>
      <c r="J317" s="75"/>
      <c r="K317" s="75"/>
      <c r="L317" s="76"/>
    </row>
    <row r="318" spans="1:12" s="52" customFormat="1" x14ac:dyDescent="0.2">
      <c r="A318" s="739"/>
      <c r="B318" s="717"/>
      <c r="C318" s="127" t="s">
        <v>462</v>
      </c>
      <c r="D318" s="71" t="s">
        <v>463</v>
      </c>
      <c r="E318" s="71" t="s">
        <v>416</v>
      </c>
      <c r="F318" s="483" t="s">
        <v>368</v>
      </c>
      <c r="G318" s="72">
        <v>0.42</v>
      </c>
      <c r="H318" s="74" t="s">
        <v>404</v>
      </c>
      <c r="I318" s="172"/>
      <c r="J318" s="122"/>
      <c r="K318" s="122"/>
      <c r="L318" s="70"/>
    </row>
    <row r="319" spans="1:12" s="52" customFormat="1" x14ac:dyDescent="0.2">
      <c r="A319" s="739"/>
      <c r="B319" s="717"/>
      <c r="C319" s="127" t="s">
        <v>441</v>
      </c>
      <c r="D319" s="71" t="s">
        <v>442</v>
      </c>
      <c r="E319" s="71" t="s">
        <v>445</v>
      </c>
      <c r="F319" s="483" t="s">
        <v>361</v>
      </c>
      <c r="G319" s="72">
        <v>0.75</v>
      </c>
      <c r="H319" s="74" t="s">
        <v>404</v>
      </c>
      <c r="I319" s="82"/>
      <c r="J319" s="75"/>
      <c r="K319" s="75"/>
      <c r="L319" s="76"/>
    </row>
    <row r="320" spans="1:12" s="52" customFormat="1" ht="30" x14ac:dyDescent="0.2">
      <c r="A320" s="739"/>
      <c r="B320" s="717"/>
      <c r="C320" s="127" t="s">
        <v>443</v>
      </c>
      <c r="D320" s="483" t="s">
        <v>444</v>
      </c>
      <c r="E320" s="71" t="s">
        <v>448</v>
      </c>
      <c r="F320" s="483" t="s">
        <v>364</v>
      </c>
      <c r="G320" s="72">
        <v>0.75</v>
      </c>
      <c r="H320" s="74" t="s">
        <v>334</v>
      </c>
      <c r="I320" s="82"/>
      <c r="J320" s="75"/>
      <c r="K320" s="75"/>
      <c r="L320" s="76"/>
    </row>
    <row r="321" spans="1:12" s="52" customFormat="1" x14ac:dyDescent="0.2">
      <c r="A321" s="739"/>
      <c r="B321" s="717"/>
      <c r="C321" s="127" t="s">
        <v>446</v>
      </c>
      <c r="D321" s="483" t="s">
        <v>447</v>
      </c>
      <c r="E321" s="71" t="s">
        <v>449</v>
      </c>
      <c r="F321" s="483" t="s">
        <v>716</v>
      </c>
      <c r="G321" s="72">
        <v>0.93</v>
      </c>
      <c r="H321" s="74" t="s">
        <v>320</v>
      </c>
      <c r="I321" s="82"/>
      <c r="J321" s="75"/>
      <c r="K321" s="75"/>
      <c r="L321" s="76"/>
    </row>
    <row r="322" spans="1:12" s="52" customFormat="1" ht="30" x14ac:dyDescent="0.2">
      <c r="A322" s="739"/>
      <c r="B322" s="717"/>
      <c r="C322" s="127" t="s">
        <v>395</v>
      </c>
      <c r="D322" s="483" t="s">
        <v>396</v>
      </c>
      <c r="E322" s="71" t="s">
        <v>512</v>
      </c>
      <c r="F322" s="483" t="s">
        <v>513</v>
      </c>
      <c r="G322" s="72">
        <v>0.61</v>
      </c>
      <c r="H322" s="74" t="s">
        <v>334</v>
      </c>
      <c r="I322" s="82"/>
      <c r="J322" s="75"/>
      <c r="K322" s="75"/>
      <c r="L322" s="76"/>
    </row>
    <row r="323" spans="1:12" s="52" customFormat="1" x14ac:dyDescent="0.2">
      <c r="A323" s="739"/>
      <c r="B323" s="717"/>
      <c r="C323" s="127" t="s">
        <v>399</v>
      </c>
      <c r="D323" s="71" t="s">
        <v>400</v>
      </c>
      <c r="E323" s="71"/>
      <c r="F323" s="117" t="s">
        <v>328</v>
      </c>
      <c r="G323" s="72"/>
      <c r="H323" s="74"/>
      <c r="I323" s="82"/>
      <c r="J323" s="75"/>
      <c r="K323" s="75"/>
      <c r="L323" s="76"/>
    </row>
    <row r="324" spans="1:12" s="52" customFormat="1" ht="30" x14ac:dyDescent="0.2">
      <c r="A324" s="739"/>
      <c r="B324" s="717"/>
      <c r="C324" s="172" t="s">
        <v>401</v>
      </c>
      <c r="D324" s="483" t="s">
        <v>402</v>
      </c>
      <c r="E324" s="71" t="s">
        <v>450</v>
      </c>
      <c r="F324" s="483" t="s">
        <v>371</v>
      </c>
      <c r="G324" s="72">
        <v>0.96</v>
      </c>
      <c r="H324" s="74" t="s">
        <v>355</v>
      </c>
      <c r="I324" s="82"/>
      <c r="J324" s="75"/>
      <c r="K324" s="75"/>
      <c r="L324" s="76"/>
    </row>
    <row r="325" spans="1:12" s="52" customFormat="1" ht="19.5" customHeight="1" x14ac:dyDescent="0.2">
      <c r="A325" s="739"/>
      <c r="B325" s="717"/>
      <c r="C325" s="127" t="s">
        <v>408</v>
      </c>
      <c r="D325" s="483" t="s">
        <v>409</v>
      </c>
      <c r="E325" s="71" t="s">
        <v>453</v>
      </c>
      <c r="F325" s="483" t="s">
        <v>375</v>
      </c>
      <c r="G325" s="72">
        <v>0.5</v>
      </c>
      <c r="H325" s="74" t="s">
        <v>717</v>
      </c>
      <c r="I325" s="82"/>
      <c r="J325" s="75"/>
      <c r="K325" s="75"/>
      <c r="L325" s="76"/>
    </row>
    <row r="326" spans="1:12" s="52" customFormat="1" ht="30" x14ac:dyDescent="0.2">
      <c r="A326" s="739"/>
      <c r="B326" s="717"/>
      <c r="C326" s="71" t="s">
        <v>405</v>
      </c>
      <c r="D326" s="483" t="s">
        <v>406</v>
      </c>
      <c r="E326" s="130" t="s">
        <v>454</v>
      </c>
      <c r="F326" s="483" t="s">
        <v>455</v>
      </c>
      <c r="G326" s="173">
        <v>1.25</v>
      </c>
      <c r="H326" s="74" t="s">
        <v>718</v>
      </c>
      <c r="I326" s="82"/>
      <c r="J326" s="75"/>
      <c r="K326" s="75"/>
      <c r="L326" s="76"/>
    </row>
    <row r="327" spans="1:12" s="52" customFormat="1" ht="30" x14ac:dyDescent="0.2">
      <c r="A327" s="739"/>
      <c r="B327" s="717"/>
      <c r="C327" s="71" t="s">
        <v>414</v>
      </c>
      <c r="D327" s="483" t="s">
        <v>415</v>
      </c>
      <c r="E327" s="71" t="s">
        <v>457</v>
      </c>
      <c r="F327" s="71" t="s">
        <v>458</v>
      </c>
      <c r="G327" s="71">
        <v>0.25</v>
      </c>
      <c r="H327" s="74" t="s">
        <v>718</v>
      </c>
      <c r="I327" s="129"/>
      <c r="J327" s="122"/>
      <c r="K327" s="122"/>
      <c r="L327" s="76"/>
    </row>
    <row r="328" spans="1:12" s="52" customFormat="1" ht="30" x14ac:dyDescent="0.2">
      <c r="A328" s="739"/>
      <c r="B328" s="717"/>
      <c r="C328" s="239" t="s">
        <v>719</v>
      </c>
      <c r="D328" s="130" t="s">
        <v>720</v>
      </c>
      <c r="E328" s="71" t="s">
        <v>557</v>
      </c>
      <c r="F328" s="483" t="s">
        <v>558</v>
      </c>
      <c r="G328" s="71">
        <v>0.25</v>
      </c>
      <c r="H328" s="74" t="s">
        <v>721</v>
      </c>
      <c r="I328" s="74"/>
      <c r="J328" s="75"/>
      <c r="K328" s="75"/>
      <c r="L328" s="76"/>
    </row>
    <row r="329" spans="1:12" s="52" customFormat="1" ht="30" x14ac:dyDescent="0.2">
      <c r="A329" s="739"/>
      <c r="B329" s="717"/>
      <c r="D329" s="480"/>
      <c r="E329" s="483" t="s">
        <v>464</v>
      </c>
      <c r="F329" s="483" t="s">
        <v>465</v>
      </c>
      <c r="G329" s="74">
        <v>1.53</v>
      </c>
      <c r="H329" s="74" t="s">
        <v>722</v>
      </c>
      <c r="I329" s="74"/>
      <c r="J329" s="75"/>
      <c r="K329" s="75"/>
      <c r="L329" s="76"/>
    </row>
    <row r="330" spans="1:12" s="52" customFormat="1" ht="30" x14ac:dyDescent="0.2">
      <c r="A330" s="739"/>
      <c r="B330" s="717"/>
      <c r="D330" s="484"/>
      <c r="E330" s="483" t="s">
        <v>467</v>
      </c>
      <c r="F330" s="483" t="s">
        <v>468</v>
      </c>
      <c r="G330" s="74">
        <v>1.95</v>
      </c>
      <c r="H330" s="74" t="s">
        <v>723</v>
      </c>
      <c r="I330" s="172"/>
      <c r="J330" s="122"/>
      <c r="K330" s="122"/>
      <c r="L330" s="70"/>
    </row>
    <row r="331" spans="1:12" s="52" customFormat="1" ht="30" x14ac:dyDescent="0.2">
      <c r="A331" s="739"/>
      <c r="B331" s="717"/>
      <c r="C331" s="240"/>
      <c r="D331" s="241"/>
      <c r="E331" s="71" t="s">
        <v>470</v>
      </c>
      <c r="F331" s="483" t="s">
        <v>471</v>
      </c>
      <c r="G331" s="72">
        <v>1.85</v>
      </c>
      <c r="H331" s="74" t="s">
        <v>724</v>
      </c>
      <c r="I331" s="172"/>
      <c r="J331" s="122"/>
      <c r="K331" s="122"/>
      <c r="L331" s="70"/>
    </row>
    <row r="332" spans="1:12" s="52" customFormat="1" ht="31.5" customHeight="1" x14ac:dyDescent="0.2">
      <c r="A332" s="739"/>
      <c r="B332" s="717"/>
      <c r="C332" s="240"/>
      <c r="D332" s="241"/>
      <c r="E332" s="71" t="s">
        <v>473</v>
      </c>
      <c r="F332" s="483" t="s">
        <v>474</v>
      </c>
      <c r="G332" s="72">
        <v>2.5</v>
      </c>
      <c r="H332" s="74" t="s">
        <v>725</v>
      </c>
      <c r="I332" s="172"/>
      <c r="J332" s="122"/>
      <c r="K332" s="122"/>
      <c r="L332" s="70"/>
    </row>
    <row r="333" spans="1:12" s="52" customFormat="1" ht="30" x14ac:dyDescent="0.2">
      <c r="A333" s="739"/>
      <c r="B333" s="717"/>
      <c r="C333" s="240"/>
      <c r="D333" s="241"/>
      <c r="E333" s="71" t="s">
        <v>476</v>
      </c>
      <c r="F333" s="483" t="s">
        <v>477</v>
      </c>
      <c r="G333" s="72">
        <v>2.4500000000000002</v>
      </c>
      <c r="H333" s="74">
        <v>5.0000000000000001E-3</v>
      </c>
      <c r="I333" s="172"/>
      <c r="J333" s="122"/>
      <c r="K333" s="122"/>
      <c r="L333" s="70"/>
    </row>
    <row r="334" spans="1:12" s="52" customFormat="1" ht="30" x14ac:dyDescent="0.2">
      <c r="A334" s="739"/>
      <c r="B334" s="717"/>
      <c r="C334" s="240"/>
      <c r="D334" s="241"/>
      <c r="E334" s="71" t="s">
        <v>479</v>
      </c>
      <c r="F334" s="483" t="s">
        <v>480</v>
      </c>
      <c r="G334" s="72">
        <v>3.25</v>
      </c>
      <c r="H334" s="74" t="s">
        <v>726</v>
      </c>
      <c r="I334" s="172"/>
      <c r="J334" s="122"/>
      <c r="K334" s="122"/>
      <c r="L334" s="70"/>
    </row>
    <row r="335" spans="1:12" s="52" customFormat="1" ht="30" x14ac:dyDescent="0.2">
      <c r="A335" s="739"/>
      <c r="B335" s="717"/>
      <c r="C335" s="240"/>
      <c r="D335" s="241"/>
      <c r="E335" s="71" t="s">
        <v>482</v>
      </c>
      <c r="F335" s="483" t="s">
        <v>483</v>
      </c>
      <c r="G335" s="72">
        <v>3.35</v>
      </c>
      <c r="H335" s="74" t="s">
        <v>727</v>
      </c>
      <c r="I335" s="172"/>
      <c r="J335" s="122"/>
      <c r="K335" s="122"/>
      <c r="L335" s="70"/>
    </row>
    <row r="336" spans="1:12" s="52" customFormat="1" ht="30" x14ac:dyDescent="0.2">
      <c r="A336" s="739"/>
      <c r="B336" s="717"/>
      <c r="C336" s="240"/>
      <c r="D336" s="241"/>
      <c r="E336" s="71" t="s">
        <v>485</v>
      </c>
      <c r="F336" s="483" t="s">
        <v>486</v>
      </c>
      <c r="G336" s="72">
        <v>3.75</v>
      </c>
      <c r="H336" s="74" t="s">
        <v>728</v>
      </c>
      <c r="I336" s="172"/>
      <c r="J336" s="122"/>
      <c r="K336" s="122"/>
      <c r="L336" s="70"/>
    </row>
    <row r="337" spans="1:12" s="52" customFormat="1" ht="30" x14ac:dyDescent="0.2">
      <c r="A337" s="739"/>
      <c r="B337" s="717"/>
      <c r="C337" s="484"/>
      <c r="D337" s="242"/>
      <c r="E337" s="71" t="s">
        <v>488</v>
      </c>
      <c r="F337" s="483" t="s">
        <v>489</v>
      </c>
      <c r="G337" s="72">
        <v>4</v>
      </c>
      <c r="H337" s="74" t="s">
        <v>729</v>
      </c>
      <c r="I337" s="172"/>
      <c r="J337" s="122"/>
      <c r="K337" s="122"/>
      <c r="L337" s="70"/>
    </row>
    <row r="338" spans="1:12" s="52" customFormat="1" x14ac:dyDescent="0.2">
      <c r="A338" s="739"/>
      <c r="B338" s="717"/>
      <c r="C338" s="240"/>
      <c r="D338" s="241"/>
      <c r="E338" s="71" t="s">
        <v>335</v>
      </c>
      <c r="F338" s="483" t="s">
        <v>491</v>
      </c>
      <c r="G338" s="72">
        <v>0.25</v>
      </c>
      <c r="H338" s="74" t="s">
        <v>320</v>
      </c>
      <c r="I338" s="74"/>
      <c r="J338" s="75"/>
      <c r="K338" s="75"/>
      <c r="L338" s="76"/>
    </row>
    <row r="339" spans="1:12" s="52" customFormat="1" ht="15.75" thickBot="1" x14ac:dyDescent="0.25">
      <c r="A339" s="740"/>
      <c r="B339" s="718"/>
      <c r="C339" s="481"/>
      <c r="D339" s="481"/>
      <c r="E339" s="194"/>
      <c r="F339" s="195" t="s">
        <v>341</v>
      </c>
      <c r="G339" s="196"/>
      <c r="H339" s="243" t="s">
        <v>730</v>
      </c>
      <c r="I339" s="244" t="s">
        <v>731</v>
      </c>
      <c r="J339" s="181">
        <v>744.69</v>
      </c>
      <c r="K339" s="245">
        <v>558.52</v>
      </c>
      <c r="L339" s="199" t="s">
        <v>493</v>
      </c>
    </row>
    <row r="340" spans="1:12" s="52" customFormat="1" x14ac:dyDescent="0.2">
      <c r="A340" s="738" t="s">
        <v>732</v>
      </c>
      <c r="B340" s="716" t="s">
        <v>733</v>
      </c>
      <c r="C340" s="756" t="s">
        <v>496</v>
      </c>
      <c r="D340" s="716" t="s">
        <v>497</v>
      </c>
      <c r="E340" s="222" t="s">
        <v>712</v>
      </c>
      <c r="F340" s="222" t="s">
        <v>319</v>
      </c>
      <c r="G340" s="223">
        <v>1.68</v>
      </c>
      <c r="H340" s="224" t="s">
        <v>349</v>
      </c>
      <c r="I340" s="184"/>
      <c r="J340" s="185"/>
      <c r="K340" s="185"/>
      <c r="L340" s="186"/>
    </row>
    <row r="341" spans="1:12" s="52" customFormat="1" x14ac:dyDescent="0.2">
      <c r="A341" s="739"/>
      <c r="B341" s="717"/>
      <c r="C341" s="752"/>
      <c r="D341" s="737"/>
      <c r="E341" s="71" t="s">
        <v>391</v>
      </c>
      <c r="F341" s="483" t="s">
        <v>351</v>
      </c>
      <c r="G341" s="72">
        <v>1.68</v>
      </c>
      <c r="H341" s="74" t="s">
        <v>349</v>
      </c>
      <c r="I341" s="187"/>
      <c r="J341" s="97"/>
      <c r="K341" s="97"/>
      <c r="L341" s="98"/>
    </row>
    <row r="342" spans="1:12" s="52" customFormat="1" x14ac:dyDescent="0.2">
      <c r="A342" s="739"/>
      <c r="B342" s="717"/>
      <c r="C342" s="71" t="s">
        <v>498</v>
      </c>
      <c r="D342" s="483" t="s">
        <v>499</v>
      </c>
      <c r="E342" s="71" t="s">
        <v>394</v>
      </c>
      <c r="F342" s="483" t="s">
        <v>353</v>
      </c>
      <c r="G342" s="72">
        <v>1.68</v>
      </c>
      <c r="H342" s="74" t="s">
        <v>349</v>
      </c>
      <c r="I342" s="187"/>
      <c r="J342" s="97"/>
      <c r="K342" s="97"/>
      <c r="L342" s="98"/>
    </row>
    <row r="343" spans="1:12" s="52" customFormat="1" ht="30" x14ac:dyDescent="0.2">
      <c r="A343" s="739"/>
      <c r="B343" s="717"/>
      <c r="C343" s="746" t="s">
        <v>500</v>
      </c>
      <c r="D343" s="736" t="s">
        <v>501</v>
      </c>
      <c r="E343" s="71" t="s">
        <v>713</v>
      </c>
      <c r="F343" s="483" t="s">
        <v>714</v>
      </c>
      <c r="G343" s="72">
        <v>1.18</v>
      </c>
      <c r="H343" s="74" t="s">
        <v>502</v>
      </c>
      <c r="I343" s="187"/>
      <c r="J343" s="97"/>
      <c r="K343" s="97"/>
      <c r="L343" s="98"/>
    </row>
    <row r="344" spans="1:12" s="52" customFormat="1" x14ac:dyDescent="0.2">
      <c r="A344" s="739"/>
      <c r="B344" s="717"/>
      <c r="C344" s="751"/>
      <c r="D344" s="717"/>
      <c r="E344" s="71" t="s">
        <v>403</v>
      </c>
      <c r="F344" s="483" t="s">
        <v>357</v>
      </c>
      <c r="G344" s="72">
        <v>1.18</v>
      </c>
      <c r="H344" s="74" t="s">
        <v>502</v>
      </c>
      <c r="I344" s="187"/>
      <c r="J344" s="97"/>
      <c r="K344" s="97"/>
      <c r="L344" s="98"/>
    </row>
    <row r="345" spans="1:12" s="52" customFormat="1" x14ac:dyDescent="0.2">
      <c r="A345" s="739"/>
      <c r="B345" s="717"/>
      <c r="C345" s="752"/>
      <c r="D345" s="737"/>
      <c r="E345" s="71" t="s">
        <v>407</v>
      </c>
      <c r="F345" s="483" t="s">
        <v>359</v>
      </c>
      <c r="G345" s="72">
        <v>1.18</v>
      </c>
      <c r="H345" s="74" t="s">
        <v>502</v>
      </c>
      <c r="I345" s="187"/>
      <c r="J345" s="97"/>
      <c r="K345" s="97"/>
      <c r="L345" s="98"/>
    </row>
    <row r="346" spans="1:12" s="52" customFormat="1" x14ac:dyDescent="0.2">
      <c r="A346" s="739"/>
      <c r="B346" s="717"/>
      <c r="C346" s="746" t="s">
        <v>503</v>
      </c>
      <c r="D346" s="736" t="s">
        <v>504</v>
      </c>
      <c r="E346" s="246"/>
      <c r="F346" s="154" t="s">
        <v>323</v>
      </c>
      <c r="G346" s="128"/>
      <c r="H346" s="129"/>
      <c r="I346" s="74"/>
      <c r="J346" s="75"/>
      <c r="K346" s="75"/>
      <c r="L346" s="247"/>
    </row>
    <row r="347" spans="1:12" s="52" customFormat="1" x14ac:dyDescent="0.2">
      <c r="A347" s="739"/>
      <c r="B347" s="717"/>
      <c r="C347" s="751"/>
      <c r="D347" s="717"/>
      <c r="E347" s="71" t="s">
        <v>416</v>
      </c>
      <c r="F347" s="483" t="s">
        <v>368</v>
      </c>
      <c r="G347" s="72">
        <v>0.42</v>
      </c>
      <c r="H347" s="74" t="s">
        <v>334</v>
      </c>
      <c r="I347" s="74"/>
      <c r="J347" s="75"/>
      <c r="K347" s="75"/>
      <c r="L347" s="247"/>
    </row>
    <row r="348" spans="1:12" s="52" customFormat="1" x14ac:dyDescent="0.2">
      <c r="A348" s="739"/>
      <c r="B348" s="717"/>
      <c r="C348" s="752"/>
      <c r="D348" s="737"/>
      <c r="E348" s="71" t="s">
        <v>445</v>
      </c>
      <c r="F348" s="483" t="s">
        <v>361</v>
      </c>
      <c r="G348" s="72">
        <v>0.75</v>
      </c>
      <c r="H348" s="74" t="s">
        <v>734</v>
      </c>
      <c r="I348" s="74"/>
      <c r="J348" s="75"/>
      <c r="K348" s="75"/>
      <c r="L348" s="76"/>
    </row>
    <row r="349" spans="1:12" s="52" customFormat="1" x14ac:dyDescent="0.2">
      <c r="A349" s="739"/>
      <c r="B349" s="717"/>
      <c r="C349" s="746" t="s">
        <v>505</v>
      </c>
      <c r="D349" s="736" t="s">
        <v>735</v>
      </c>
      <c r="E349" s="71" t="s">
        <v>448</v>
      </c>
      <c r="F349" s="483" t="s">
        <v>364</v>
      </c>
      <c r="G349" s="72">
        <v>0.75</v>
      </c>
      <c r="H349" s="74" t="s">
        <v>736</v>
      </c>
      <c r="I349" s="74"/>
      <c r="J349" s="75"/>
      <c r="K349" s="75"/>
      <c r="L349" s="76"/>
    </row>
    <row r="350" spans="1:12" s="52" customFormat="1" x14ac:dyDescent="0.2">
      <c r="A350" s="739"/>
      <c r="B350" s="717"/>
      <c r="C350" s="751"/>
      <c r="D350" s="717"/>
      <c r="E350" s="482" t="s">
        <v>449</v>
      </c>
      <c r="F350" s="479" t="s">
        <v>366</v>
      </c>
      <c r="G350" s="125">
        <v>0.93</v>
      </c>
      <c r="H350" s="74" t="s">
        <v>331</v>
      </c>
      <c r="I350" s="74"/>
      <c r="J350" s="75"/>
      <c r="K350" s="75"/>
      <c r="L350" s="76"/>
    </row>
    <row r="351" spans="1:12" s="52" customFormat="1" x14ac:dyDescent="0.2">
      <c r="A351" s="739"/>
      <c r="B351" s="717"/>
      <c r="C351" s="751"/>
      <c r="D351" s="717"/>
      <c r="E351" s="71" t="s">
        <v>512</v>
      </c>
      <c r="F351" s="475" t="s">
        <v>513</v>
      </c>
      <c r="G351" s="128">
        <v>0.61</v>
      </c>
      <c r="H351" s="129" t="s">
        <v>334</v>
      </c>
      <c r="I351" s="74"/>
      <c r="J351" s="75"/>
      <c r="K351" s="75"/>
      <c r="L351" s="76"/>
    </row>
    <row r="352" spans="1:12" s="52" customFormat="1" x14ac:dyDescent="0.2">
      <c r="A352" s="739"/>
      <c r="B352" s="717"/>
      <c r="C352" s="751"/>
      <c r="D352" s="717"/>
      <c r="E352" s="71"/>
      <c r="F352" s="117" t="s">
        <v>369</v>
      </c>
      <c r="G352" s="72"/>
      <c r="H352" s="74"/>
      <c r="I352" s="74"/>
      <c r="J352" s="75"/>
      <c r="K352" s="75"/>
      <c r="L352" s="76"/>
    </row>
    <row r="353" spans="1:12" s="52" customFormat="1" x14ac:dyDescent="0.2">
      <c r="A353" s="739"/>
      <c r="B353" s="717"/>
      <c r="C353" s="751"/>
      <c r="D353" s="717"/>
      <c r="E353" s="71" t="s">
        <v>450</v>
      </c>
      <c r="F353" s="483" t="s">
        <v>371</v>
      </c>
      <c r="G353" s="72">
        <v>0.96</v>
      </c>
      <c r="H353" s="74" t="s">
        <v>349</v>
      </c>
      <c r="I353" s="74"/>
      <c r="J353" s="75"/>
      <c r="K353" s="75"/>
      <c r="L353" s="76"/>
    </row>
    <row r="354" spans="1:12" s="52" customFormat="1" x14ac:dyDescent="0.2">
      <c r="A354" s="739"/>
      <c r="B354" s="717"/>
      <c r="C354" s="752"/>
      <c r="D354" s="737"/>
      <c r="E354" s="71" t="s">
        <v>453</v>
      </c>
      <c r="F354" s="483" t="s">
        <v>375</v>
      </c>
      <c r="G354" s="72">
        <v>0.5</v>
      </c>
      <c r="H354" s="74" t="s">
        <v>373</v>
      </c>
      <c r="I354" s="129"/>
      <c r="J354" s="122"/>
      <c r="K354" s="122"/>
      <c r="L354" s="76"/>
    </row>
    <row r="355" spans="1:12" s="52" customFormat="1" ht="15" customHeight="1" x14ac:dyDescent="0.2">
      <c r="A355" s="739"/>
      <c r="B355" s="717"/>
      <c r="C355" s="746" t="s">
        <v>508</v>
      </c>
      <c r="D355" s="736" t="s">
        <v>509</v>
      </c>
      <c r="E355" s="71" t="s">
        <v>521</v>
      </c>
      <c r="F355" s="475" t="s">
        <v>522</v>
      </c>
      <c r="G355" s="128">
        <v>0.03</v>
      </c>
      <c r="H355" s="129" t="s">
        <v>737</v>
      </c>
      <c r="I355" s="129"/>
      <c r="J355" s="122"/>
      <c r="K355" s="122"/>
      <c r="L355" s="76"/>
    </row>
    <row r="356" spans="1:12" s="52" customFormat="1" x14ac:dyDescent="0.2">
      <c r="A356" s="739"/>
      <c r="B356" s="717"/>
      <c r="C356" s="752"/>
      <c r="D356" s="737"/>
      <c r="E356" s="71" t="s">
        <v>524</v>
      </c>
      <c r="F356" s="474" t="s">
        <v>525</v>
      </c>
      <c r="G356" s="72">
        <v>0.21</v>
      </c>
      <c r="H356" s="74" t="s">
        <v>502</v>
      </c>
      <c r="I356" s="129"/>
      <c r="J356" s="122"/>
      <c r="K356" s="122"/>
      <c r="L356" s="76"/>
    </row>
    <row r="357" spans="1:12" s="52" customFormat="1" x14ac:dyDescent="0.2">
      <c r="A357" s="739"/>
      <c r="B357" s="717"/>
      <c r="C357" s="746" t="s">
        <v>510</v>
      </c>
      <c r="D357" s="736" t="s">
        <v>511</v>
      </c>
      <c r="E357" s="71" t="s">
        <v>555</v>
      </c>
      <c r="F357" s="474" t="s">
        <v>556</v>
      </c>
      <c r="G357" s="189">
        <v>0.48</v>
      </c>
      <c r="H357" s="74" t="s">
        <v>738</v>
      </c>
      <c r="I357" s="129"/>
      <c r="J357" s="122"/>
      <c r="K357" s="122"/>
      <c r="L357" s="76"/>
    </row>
    <row r="358" spans="1:12" s="52" customFormat="1" ht="30" x14ac:dyDescent="0.2">
      <c r="A358" s="739"/>
      <c r="B358" s="717"/>
      <c r="C358" s="752"/>
      <c r="D358" s="737"/>
      <c r="E358" s="71" t="s">
        <v>527</v>
      </c>
      <c r="F358" s="212" t="s">
        <v>739</v>
      </c>
      <c r="G358" s="174">
        <v>0.92</v>
      </c>
      <c r="H358" s="174">
        <v>0.8</v>
      </c>
      <c r="I358" s="74"/>
      <c r="J358" s="75"/>
      <c r="K358" s="75"/>
      <c r="L358" s="76"/>
    </row>
    <row r="359" spans="1:12" s="52" customFormat="1" ht="30" x14ac:dyDescent="0.2">
      <c r="A359" s="739"/>
      <c r="B359" s="717"/>
      <c r="C359" s="146" t="s">
        <v>514</v>
      </c>
      <c r="D359" s="130" t="s">
        <v>515</v>
      </c>
      <c r="E359" s="71" t="s">
        <v>530</v>
      </c>
      <c r="F359" s="212" t="s">
        <v>740</v>
      </c>
      <c r="G359" s="174">
        <v>1.71</v>
      </c>
      <c r="H359" s="174">
        <v>0.26</v>
      </c>
      <c r="I359" s="74"/>
      <c r="J359" s="75"/>
      <c r="K359" s="75"/>
      <c r="L359" s="76"/>
    </row>
    <row r="360" spans="1:12" s="52" customFormat="1" x14ac:dyDescent="0.2">
      <c r="A360" s="739"/>
      <c r="B360" s="717"/>
      <c r="C360" s="746" t="s">
        <v>516</v>
      </c>
      <c r="D360" s="736" t="s">
        <v>517</v>
      </c>
      <c r="E360" s="71" t="s">
        <v>454</v>
      </c>
      <c r="F360" s="174" t="s">
        <v>455</v>
      </c>
      <c r="G360" s="174">
        <v>1.25</v>
      </c>
      <c r="H360" s="174">
        <v>0.2</v>
      </c>
      <c r="I360" s="172"/>
      <c r="J360" s="122"/>
      <c r="K360" s="122"/>
      <c r="L360" s="70"/>
    </row>
    <row r="361" spans="1:12" s="52" customFormat="1" x14ac:dyDescent="0.2">
      <c r="A361" s="739"/>
      <c r="B361" s="717"/>
      <c r="C361" s="751"/>
      <c r="D361" s="717"/>
      <c r="E361" s="71" t="s">
        <v>457</v>
      </c>
      <c r="F361" s="174" t="s">
        <v>458</v>
      </c>
      <c r="G361" s="174">
        <v>0.25</v>
      </c>
      <c r="H361" s="174">
        <v>0.2</v>
      </c>
      <c r="I361" s="172"/>
      <c r="J361" s="122"/>
      <c r="K361" s="122"/>
      <c r="L361" s="70"/>
    </row>
    <row r="362" spans="1:12" s="52" customFormat="1" x14ac:dyDescent="0.2">
      <c r="A362" s="739"/>
      <c r="B362" s="717"/>
      <c r="C362" s="752"/>
      <c r="D362" s="737"/>
      <c r="E362" s="71" t="s">
        <v>524</v>
      </c>
      <c r="F362" s="475" t="s">
        <v>533</v>
      </c>
      <c r="G362" s="72">
        <v>0.46</v>
      </c>
      <c r="H362" s="74" t="s">
        <v>362</v>
      </c>
      <c r="I362" s="172"/>
      <c r="J362" s="122"/>
      <c r="K362" s="122"/>
      <c r="L362" s="70"/>
    </row>
    <row r="363" spans="1:12" s="52" customFormat="1" ht="15.75" customHeight="1" x14ac:dyDescent="0.2">
      <c r="A363" s="739"/>
      <c r="B363" s="717"/>
      <c r="C363" s="71" t="s">
        <v>518</v>
      </c>
      <c r="D363" s="483" t="s">
        <v>741</v>
      </c>
      <c r="E363" s="71" t="s">
        <v>534</v>
      </c>
      <c r="F363" s="483" t="s">
        <v>742</v>
      </c>
      <c r="G363" s="72">
        <v>2</v>
      </c>
      <c r="H363" s="74" t="s">
        <v>573</v>
      </c>
      <c r="I363" s="172"/>
      <c r="J363" s="122"/>
      <c r="K363" s="122"/>
      <c r="L363" s="70"/>
    </row>
    <row r="364" spans="1:12" s="52" customFormat="1" ht="30" x14ac:dyDescent="0.2">
      <c r="A364" s="739"/>
      <c r="B364" s="717"/>
      <c r="C364" s="743" t="s">
        <v>743</v>
      </c>
      <c r="D364" s="736" t="s">
        <v>526</v>
      </c>
      <c r="E364" s="71" t="s">
        <v>536</v>
      </c>
      <c r="F364" s="483" t="s">
        <v>744</v>
      </c>
      <c r="G364" s="72">
        <v>3.55</v>
      </c>
      <c r="H364" s="74" t="s">
        <v>481</v>
      </c>
      <c r="I364" s="172"/>
      <c r="J364" s="122"/>
      <c r="K364" s="122"/>
      <c r="L364" s="70"/>
    </row>
    <row r="365" spans="1:12" s="52" customFormat="1" x14ac:dyDescent="0.2">
      <c r="A365" s="739"/>
      <c r="B365" s="717"/>
      <c r="C365" s="745"/>
      <c r="D365" s="737"/>
      <c r="E365" s="483" t="s">
        <v>539</v>
      </c>
      <c r="F365" s="72" t="s">
        <v>745</v>
      </c>
      <c r="G365" s="74">
        <v>0.5</v>
      </c>
      <c r="H365" s="483">
        <v>0.05</v>
      </c>
      <c r="I365" s="74"/>
      <c r="J365" s="122"/>
      <c r="K365" s="122"/>
      <c r="L365" s="70"/>
    </row>
    <row r="366" spans="1:12" s="52" customFormat="1" ht="30" x14ac:dyDescent="0.2">
      <c r="A366" s="739"/>
      <c r="B366" s="717"/>
      <c r="C366" s="484"/>
      <c r="D366" s="484"/>
      <c r="E366" s="71" t="s">
        <v>557</v>
      </c>
      <c r="F366" s="483" t="s">
        <v>558</v>
      </c>
      <c r="G366" s="72">
        <v>0.25</v>
      </c>
      <c r="H366" s="74" t="s">
        <v>456</v>
      </c>
      <c r="I366" s="172"/>
      <c r="J366" s="122"/>
      <c r="K366" s="122"/>
      <c r="L366" s="70"/>
    </row>
    <row r="367" spans="1:12" s="52" customFormat="1" x14ac:dyDescent="0.2">
      <c r="A367" s="739"/>
      <c r="B367" s="717"/>
      <c r="C367" s="484"/>
      <c r="D367" s="484"/>
      <c r="E367" s="71" t="s">
        <v>541</v>
      </c>
      <c r="F367" s="474" t="s">
        <v>542</v>
      </c>
      <c r="G367" s="72">
        <v>1.1599999999999999</v>
      </c>
      <c r="H367" s="74" t="s">
        <v>543</v>
      </c>
      <c r="I367" s="172"/>
      <c r="J367" s="122"/>
      <c r="K367" s="122"/>
      <c r="L367" s="70"/>
    </row>
    <row r="368" spans="1:12" s="52" customFormat="1" x14ac:dyDescent="0.2">
      <c r="A368" s="739"/>
      <c r="B368" s="717"/>
      <c r="C368" s="484"/>
      <c r="D368" s="484"/>
      <c r="E368" s="71" t="s">
        <v>544</v>
      </c>
      <c r="F368" s="474" t="s">
        <v>545</v>
      </c>
      <c r="G368" s="480">
        <v>1.7</v>
      </c>
      <c r="H368" s="474">
        <v>0.39</v>
      </c>
      <c r="I368" s="172"/>
      <c r="J368" s="122"/>
      <c r="K368" s="122"/>
      <c r="L368" s="70"/>
    </row>
    <row r="369" spans="1:12" s="52" customFormat="1" x14ac:dyDescent="0.2">
      <c r="A369" s="739"/>
      <c r="B369" s="717"/>
      <c r="C369" s="484"/>
      <c r="D369" s="484"/>
      <c r="E369" s="71" t="s">
        <v>422</v>
      </c>
      <c r="F369" s="474" t="s">
        <v>423</v>
      </c>
      <c r="G369" s="480">
        <v>1</v>
      </c>
      <c r="H369" s="474" t="s">
        <v>538</v>
      </c>
      <c r="I369" s="82"/>
      <c r="J369" s="100"/>
      <c r="K369" s="100"/>
      <c r="L369" s="229"/>
    </row>
    <row r="370" spans="1:12" s="52" customFormat="1" ht="30" x14ac:dyDescent="0.2">
      <c r="A370" s="739"/>
      <c r="B370" s="717"/>
      <c r="C370" s="484"/>
      <c r="D370" s="484"/>
      <c r="E370" s="71" t="s">
        <v>464</v>
      </c>
      <c r="F370" s="474" t="s">
        <v>465</v>
      </c>
      <c r="G370" s="480">
        <v>1.53</v>
      </c>
      <c r="H370" s="474">
        <v>0.02</v>
      </c>
      <c r="I370" s="82"/>
      <c r="J370" s="100"/>
      <c r="K370" s="100"/>
      <c r="L370" s="229"/>
    </row>
    <row r="371" spans="1:12" s="52" customFormat="1" ht="30" x14ac:dyDescent="0.2">
      <c r="A371" s="739"/>
      <c r="B371" s="717"/>
      <c r="C371" s="484"/>
      <c r="D371" s="484"/>
      <c r="E371" s="480" t="s">
        <v>467</v>
      </c>
      <c r="F371" s="474" t="s">
        <v>468</v>
      </c>
      <c r="G371" s="480">
        <v>1.95</v>
      </c>
      <c r="H371" s="474">
        <v>0.12157</v>
      </c>
      <c r="I371" s="82"/>
      <c r="J371" s="100"/>
      <c r="K371" s="100"/>
      <c r="L371" s="229"/>
    </row>
    <row r="372" spans="1:12" s="52" customFormat="1" ht="30" x14ac:dyDescent="0.2">
      <c r="A372" s="739"/>
      <c r="B372" s="717"/>
      <c r="C372" s="484"/>
      <c r="D372" s="484"/>
      <c r="E372" s="480" t="s">
        <v>470</v>
      </c>
      <c r="F372" s="474" t="s">
        <v>471</v>
      </c>
      <c r="G372" s="480">
        <v>1.85</v>
      </c>
      <c r="H372" s="474">
        <v>2.4289999999999999E-2</v>
      </c>
      <c r="I372" s="82"/>
      <c r="J372" s="100"/>
      <c r="K372" s="100"/>
      <c r="L372" s="229"/>
    </row>
    <row r="373" spans="1:12" s="52" customFormat="1" ht="30.75" customHeight="1" x14ac:dyDescent="0.2">
      <c r="A373" s="739"/>
      <c r="B373" s="717"/>
      <c r="C373" s="484"/>
      <c r="D373" s="484"/>
      <c r="E373" s="480" t="s">
        <v>473</v>
      </c>
      <c r="F373" s="474" t="s">
        <v>474</v>
      </c>
      <c r="G373" s="480">
        <v>2.5</v>
      </c>
      <c r="H373" s="474">
        <v>0.47932000000000002</v>
      </c>
      <c r="I373" s="82"/>
      <c r="J373" s="100"/>
      <c r="K373" s="100"/>
      <c r="L373" s="229"/>
    </row>
    <row r="374" spans="1:12" s="52" customFormat="1" ht="30" x14ac:dyDescent="0.2">
      <c r="A374" s="739"/>
      <c r="B374" s="717"/>
      <c r="C374" s="484"/>
      <c r="D374" s="484"/>
      <c r="E374" s="480" t="s">
        <v>476</v>
      </c>
      <c r="F374" s="474" t="s">
        <v>746</v>
      </c>
      <c r="G374" s="480">
        <v>2.4500000000000002</v>
      </c>
      <c r="H374" s="474">
        <v>7.5100000000000002E-3</v>
      </c>
      <c r="I374" s="82"/>
      <c r="J374" s="75"/>
      <c r="K374" s="75"/>
      <c r="L374" s="76"/>
    </row>
    <row r="375" spans="1:12" s="52" customFormat="1" ht="30" x14ac:dyDescent="0.2">
      <c r="A375" s="739"/>
      <c r="B375" s="717"/>
      <c r="C375" s="484"/>
      <c r="D375" s="484"/>
      <c r="E375" s="480" t="s">
        <v>479</v>
      </c>
      <c r="F375" s="474" t="s">
        <v>480</v>
      </c>
      <c r="G375" s="480">
        <v>3.25</v>
      </c>
      <c r="H375" s="474">
        <v>0.1341</v>
      </c>
      <c r="I375" s="172"/>
      <c r="J375" s="122"/>
      <c r="K375" s="122"/>
      <c r="L375" s="191"/>
    </row>
    <row r="376" spans="1:12" s="52" customFormat="1" ht="30" x14ac:dyDescent="0.2">
      <c r="A376" s="739"/>
      <c r="B376" s="717"/>
      <c r="C376" s="484"/>
      <c r="D376" s="484"/>
      <c r="E376" s="71" t="s">
        <v>482</v>
      </c>
      <c r="F376" s="483" t="s">
        <v>483</v>
      </c>
      <c r="G376" s="72">
        <v>3.35</v>
      </c>
      <c r="H376" s="74" t="s">
        <v>747</v>
      </c>
      <c r="I376" s="172"/>
      <c r="J376" s="122"/>
      <c r="K376" s="122"/>
      <c r="L376" s="70"/>
    </row>
    <row r="377" spans="1:12" s="52" customFormat="1" ht="30" x14ac:dyDescent="0.2">
      <c r="A377" s="739"/>
      <c r="B377" s="717"/>
      <c r="C377" s="484"/>
      <c r="D377" s="484"/>
      <c r="E377" s="71" t="s">
        <v>485</v>
      </c>
      <c r="F377" s="483" t="s">
        <v>486</v>
      </c>
      <c r="G377" s="72">
        <v>3.75</v>
      </c>
      <c r="H377" s="74" t="s">
        <v>748</v>
      </c>
      <c r="I377" s="172"/>
      <c r="J377" s="122"/>
      <c r="K377" s="122"/>
      <c r="L377" s="70"/>
    </row>
    <row r="378" spans="1:12" s="52" customFormat="1" ht="30" x14ac:dyDescent="0.2">
      <c r="A378" s="739"/>
      <c r="B378" s="717"/>
      <c r="C378" s="484"/>
      <c r="D378" s="484"/>
      <c r="E378" s="71" t="s">
        <v>488</v>
      </c>
      <c r="F378" s="483" t="s">
        <v>489</v>
      </c>
      <c r="G378" s="72">
        <v>4</v>
      </c>
      <c r="H378" s="74" t="s">
        <v>749</v>
      </c>
      <c r="I378" s="172"/>
      <c r="J378" s="122"/>
      <c r="K378" s="122"/>
      <c r="L378" s="192"/>
    </row>
    <row r="379" spans="1:12" s="52" customFormat="1" x14ac:dyDescent="0.2">
      <c r="A379" s="739"/>
      <c r="B379" s="717"/>
      <c r="C379" s="484"/>
      <c r="D379" s="484"/>
      <c r="E379" s="480" t="s">
        <v>335</v>
      </c>
      <c r="F379" s="474" t="s">
        <v>491</v>
      </c>
      <c r="G379" s="149">
        <v>0.25</v>
      </c>
      <c r="H379" s="148" t="s">
        <v>320</v>
      </c>
      <c r="I379" s="68"/>
      <c r="J379" s="69"/>
      <c r="K379" s="69"/>
      <c r="L379" s="169"/>
    </row>
    <row r="380" spans="1:12" s="52" customFormat="1" ht="15.75" thickBot="1" x14ac:dyDescent="0.25">
      <c r="A380" s="740"/>
      <c r="B380" s="718"/>
      <c r="C380" s="481"/>
      <c r="D380" s="481"/>
      <c r="E380" s="194"/>
      <c r="F380" s="195" t="s">
        <v>341</v>
      </c>
      <c r="G380" s="196"/>
      <c r="H380" s="248" t="s">
        <v>750</v>
      </c>
      <c r="I380" s="136" t="s">
        <v>751</v>
      </c>
      <c r="J380" s="198">
        <v>1646.32</v>
      </c>
      <c r="K380" s="198">
        <v>1234.74</v>
      </c>
      <c r="L380" s="199" t="s">
        <v>383</v>
      </c>
    </row>
    <row r="381" spans="1:12" s="52" customFormat="1" x14ac:dyDescent="0.2">
      <c r="A381" s="738" t="s">
        <v>752</v>
      </c>
      <c r="B381" s="716" t="s">
        <v>753</v>
      </c>
      <c r="C381" s="756" t="s">
        <v>496</v>
      </c>
      <c r="D381" s="716" t="s">
        <v>497</v>
      </c>
      <c r="E381" s="222" t="s">
        <v>712</v>
      </c>
      <c r="F381" s="222" t="s">
        <v>319</v>
      </c>
      <c r="G381" s="223">
        <v>1.68</v>
      </c>
      <c r="H381" s="224" t="s">
        <v>349</v>
      </c>
      <c r="I381" s="211"/>
      <c r="J381" s="112"/>
      <c r="K381" s="112"/>
      <c r="L381" s="186"/>
    </row>
    <row r="382" spans="1:12" s="52" customFormat="1" x14ac:dyDescent="0.2">
      <c r="A382" s="739"/>
      <c r="B382" s="717"/>
      <c r="C382" s="752"/>
      <c r="D382" s="737"/>
      <c r="E382" s="71" t="s">
        <v>391</v>
      </c>
      <c r="F382" s="483" t="s">
        <v>351</v>
      </c>
      <c r="G382" s="72">
        <v>1.68</v>
      </c>
      <c r="H382" s="74" t="s">
        <v>349</v>
      </c>
      <c r="I382" s="187"/>
      <c r="J382" s="97"/>
      <c r="K382" s="97"/>
      <c r="L382" s="98"/>
    </row>
    <row r="383" spans="1:12" s="52" customFormat="1" x14ac:dyDescent="0.2">
      <c r="A383" s="739"/>
      <c r="B383" s="717"/>
      <c r="C383" s="71" t="s">
        <v>498</v>
      </c>
      <c r="D383" s="483" t="s">
        <v>499</v>
      </c>
      <c r="E383" s="71" t="s">
        <v>394</v>
      </c>
      <c r="F383" s="483" t="s">
        <v>353</v>
      </c>
      <c r="G383" s="72">
        <v>1.68</v>
      </c>
      <c r="H383" s="74" t="s">
        <v>349</v>
      </c>
      <c r="I383" s="187"/>
      <c r="J383" s="97"/>
      <c r="K383" s="97"/>
      <c r="L383" s="98"/>
    </row>
    <row r="384" spans="1:12" s="52" customFormat="1" ht="30" x14ac:dyDescent="0.2">
      <c r="A384" s="739"/>
      <c r="B384" s="717"/>
      <c r="C384" s="746" t="s">
        <v>500</v>
      </c>
      <c r="D384" s="736" t="s">
        <v>501</v>
      </c>
      <c r="E384" s="71" t="s">
        <v>713</v>
      </c>
      <c r="F384" s="483" t="s">
        <v>714</v>
      </c>
      <c r="G384" s="72">
        <v>1.18</v>
      </c>
      <c r="H384" s="74" t="s">
        <v>419</v>
      </c>
      <c r="I384" s="187"/>
      <c r="J384" s="97"/>
      <c r="K384" s="97"/>
      <c r="L384" s="98"/>
    </row>
    <row r="385" spans="1:12" s="52" customFormat="1" x14ac:dyDescent="0.2">
      <c r="A385" s="739"/>
      <c r="B385" s="717"/>
      <c r="C385" s="751"/>
      <c r="D385" s="717"/>
      <c r="E385" s="71" t="s">
        <v>403</v>
      </c>
      <c r="F385" s="483" t="s">
        <v>357</v>
      </c>
      <c r="G385" s="72">
        <v>1.18</v>
      </c>
      <c r="H385" s="74" t="s">
        <v>419</v>
      </c>
      <c r="I385" s="187"/>
      <c r="J385" s="97"/>
      <c r="K385" s="97"/>
      <c r="L385" s="98"/>
    </row>
    <row r="386" spans="1:12" s="52" customFormat="1" x14ac:dyDescent="0.2">
      <c r="A386" s="739"/>
      <c r="B386" s="717"/>
      <c r="C386" s="752"/>
      <c r="D386" s="737"/>
      <c r="E386" s="71" t="s">
        <v>407</v>
      </c>
      <c r="F386" s="483" t="s">
        <v>359</v>
      </c>
      <c r="G386" s="72">
        <v>1.18</v>
      </c>
      <c r="H386" s="74" t="s">
        <v>419</v>
      </c>
      <c r="I386" s="187"/>
      <c r="J386" s="97"/>
      <c r="K386" s="97"/>
      <c r="L386" s="98"/>
    </row>
    <row r="387" spans="1:12" s="52" customFormat="1" x14ac:dyDescent="0.2">
      <c r="A387" s="739"/>
      <c r="B387" s="717"/>
      <c r="C387" s="746" t="s">
        <v>503</v>
      </c>
      <c r="D387" s="736" t="s">
        <v>504</v>
      </c>
      <c r="E387" s="188"/>
      <c r="F387" s="154" t="s">
        <v>323</v>
      </c>
      <c r="G387" s="128"/>
      <c r="H387" s="129"/>
      <c r="I387" s="74"/>
      <c r="J387" s="75"/>
      <c r="K387" s="75"/>
      <c r="L387" s="247"/>
    </row>
    <row r="388" spans="1:12" s="52" customFormat="1" x14ac:dyDescent="0.2">
      <c r="A388" s="739"/>
      <c r="B388" s="717"/>
      <c r="C388" s="751"/>
      <c r="D388" s="717"/>
      <c r="E388" s="71" t="s">
        <v>512</v>
      </c>
      <c r="F388" s="475" t="s">
        <v>513</v>
      </c>
      <c r="G388" s="128">
        <v>0.61</v>
      </c>
      <c r="H388" s="129" t="s">
        <v>334</v>
      </c>
      <c r="I388" s="74"/>
      <c r="J388" s="75"/>
      <c r="K388" s="75"/>
      <c r="L388" s="247"/>
    </row>
    <row r="389" spans="1:12" s="52" customFormat="1" x14ac:dyDescent="0.2">
      <c r="A389" s="739"/>
      <c r="B389" s="717"/>
      <c r="C389" s="752"/>
      <c r="D389" s="737"/>
      <c r="E389" s="71" t="s">
        <v>416</v>
      </c>
      <c r="F389" s="483" t="s">
        <v>368</v>
      </c>
      <c r="G389" s="72">
        <v>0.42</v>
      </c>
      <c r="H389" s="74" t="s">
        <v>334</v>
      </c>
      <c r="I389" s="74"/>
      <c r="J389" s="75"/>
      <c r="K389" s="75"/>
      <c r="L389" s="76"/>
    </row>
    <row r="390" spans="1:12" s="52" customFormat="1" x14ac:dyDescent="0.2">
      <c r="A390" s="739"/>
      <c r="B390" s="717"/>
      <c r="C390" s="746" t="s">
        <v>505</v>
      </c>
      <c r="D390" s="736" t="s">
        <v>735</v>
      </c>
      <c r="E390" s="71" t="s">
        <v>445</v>
      </c>
      <c r="F390" s="483" t="s">
        <v>361</v>
      </c>
      <c r="G390" s="72">
        <v>0.75</v>
      </c>
      <c r="H390" s="74" t="s">
        <v>734</v>
      </c>
      <c r="I390" s="74"/>
      <c r="J390" s="75"/>
      <c r="K390" s="75"/>
      <c r="L390" s="76"/>
    </row>
    <row r="391" spans="1:12" s="52" customFormat="1" x14ac:dyDescent="0.2">
      <c r="A391" s="739"/>
      <c r="B391" s="717"/>
      <c r="C391" s="751"/>
      <c r="D391" s="717"/>
      <c r="E391" s="71" t="s">
        <v>448</v>
      </c>
      <c r="F391" s="483" t="s">
        <v>364</v>
      </c>
      <c r="G391" s="72">
        <v>0.75</v>
      </c>
      <c r="H391" s="74" t="s">
        <v>736</v>
      </c>
      <c r="I391" s="74"/>
      <c r="J391" s="75"/>
      <c r="K391" s="75"/>
      <c r="L391" s="76"/>
    </row>
    <row r="392" spans="1:12" s="52" customFormat="1" x14ac:dyDescent="0.2">
      <c r="A392" s="739"/>
      <c r="B392" s="717"/>
      <c r="C392" s="751"/>
      <c r="D392" s="717"/>
      <c r="E392" s="482" t="s">
        <v>449</v>
      </c>
      <c r="F392" s="479" t="s">
        <v>366</v>
      </c>
      <c r="G392" s="125">
        <v>0.93</v>
      </c>
      <c r="H392" s="74" t="s">
        <v>331</v>
      </c>
      <c r="I392" s="74"/>
      <c r="J392" s="75"/>
      <c r="K392" s="75"/>
      <c r="L392" s="76"/>
    </row>
    <row r="393" spans="1:12" s="52" customFormat="1" x14ac:dyDescent="0.2">
      <c r="A393" s="739"/>
      <c r="B393" s="717"/>
      <c r="C393" s="751"/>
      <c r="D393" s="717"/>
      <c r="E393" s="71"/>
      <c r="F393" s="117" t="s">
        <v>369</v>
      </c>
      <c r="G393" s="72"/>
      <c r="H393" s="74"/>
      <c r="I393" s="74"/>
      <c r="J393" s="75"/>
      <c r="K393" s="75"/>
      <c r="L393" s="76"/>
    </row>
    <row r="394" spans="1:12" s="52" customFormat="1" x14ac:dyDescent="0.2">
      <c r="A394" s="739"/>
      <c r="B394" s="717"/>
      <c r="C394" s="752"/>
      <c r="D394" s="737"/>
      <c r="E394" s="71" t="s">
        <v>450</v>
      </c>
      <c r="F394" s="483" t="s">
        <v>371</v>
      </c>
      <c r="G394" s="72">
        <v>0.96</v>
      </c>
      <c r="H394" s="74" t="s">
        <v>349</v>
      </c>
      <c r="I394" s="129"/>
      <c r="J394" s="122"/>
      <c r="K394" s="122"/>
      <c r="L394" s="76"/>
    </row>
    <row r="395" spans="1:12" s="52" customFormat="1" ht="30" x14ac:dyDescent="0.2">
      <c r="A395" s="739"/>
      <c r="B395" s="717"/>
      <c r="C395" s="480" t="s">
        <v>508</v>
      </c>
      <c r="D395" s="474" t="s">
        <v>509</v>
      </c>
      <c r="E395" s="71" t="s">
        <v>453</v>
      </c>
      <c r="F395" s="483" t="s">
        <v>375</v>
      </c>
      <c r="G395" s="72">
        <v>0.5</v>
      </c>
      <c r="H395" s="74" t="s">
        <v>373</v>
      </c>
      <c r="I395" s="129"/>
      <c r="J395" s="122"/>
      <c r="K395" s="122"/>
      <c r="L395" s="76"/>
    </row>
    <row r="396" spans="1:12" s="52" customFormat="1" x14ac:dyDescent="0.2">
      <c r="A396" s="739"/>
      <c r="B396" s="717"/>
      <c r="C396" s="746" t="s">
        <v>510</v>
      </c>
      <c r="D396" s="736" t="s">
        <v>511</v>
      </c>
      <c r="E396" s="71" t="s">
        <v>521</v>
      </c>
      <c r="F396" s="475" t="s">
        <v>522</v>
      </c>
      <c r="G396" s="128">
        <v>0.03</v>
      </c>
      <c r="H396" s="129" t="s">
        <v>404</v>
      </c>
      <c r="I396" s="129"/>
      <c r="J396" s="122"/>
      <c r="K396" s="122"/>
      <c r="L396" s="76"/>
    </row>
    <row r="397" spans="1:12" s="52" customFormat="1" x14ac:dyDescent="0.2">
      <c r="A397" s="739"/>
      <c r="B397" s="717"/>
      <c r="C397" s="752"/>
      <c r="D397" s="737"/>
      <c r="E397" s="71" t="s">
        <v>524</v>
      </c>
      <c r="F397" s="474" t="s">
        <v>525</v>
      </c>
      <c r="G397" s="72">
        <v>0.21</v>
      </c>
      <c r="H397" s="74" t="s">
        <v>502</v>
      </c>
      <c r="I397" s="129"/>
      <c r="J397" s="122"/>
      <c r="K397" s="122"/>
      <c r="L397" s="76"/>
    </row>
    <row r="398" spans="1:12" s="52" customFormat="1" x14ac:dyDescent="0.2">
      <c r="A398" s="739"/>
      <c r="B398" s="717"/>
      <c r="C398" s="746" t="s">
        <v>514</v>
      </c>
      <c r="D398" s="736" t="s">
        <v>515</v>
      </c>
      <c r="E398" s="71" t="s">
        <v>555</v>
      </c>
      <c r="F398" s="474" t="s">
        <v>556</v>
      </c>
      <c r="G398" s="189">
        <v>0.48</v>
      </c>
      <c r="H398" s="74" t="s">
        <v>576</v>
      </c>
      <c r="I398" s="74"/>
      <c r="J398" s="75"/>
      <c r="K398" s="75"/>
      <c r="L398" s="76"/>
    </row>
    <row r="399" spans="1:12" s="52" customFormat="1" ht="30" x14ac:dyDescent="0.2">
      <c r="A399" s="739"/>
      <c r="B399" s="717"/>
      <c r="C399" s="752"/>
      <c r="D399" s="737"/>
      <c r="E399" s="71" t="s">
        <v>527</v>
      </c>
      <c r="F399" s="474" t="s">
        <v>739</v>
      </c>
      <c r="G399" s="189">
        <v>0.92</v>
      </c>
      <c r="H399" s="74">
        <v>1.3</v>
      </c>
      <c r="I399" s="74"/>
      <c r="J399" s="75"/>
      <c r="K399" s="75"/>
      <c r="L399" s="76"/>
    </row>
    <row r="400" spans="1:12" s="52" customFormat="1" ht="30" x14ac:dyDescent="0.2">
      <c r="A400" s="739"/>
      <c r="B400" s="717"/>
      <c r="C400" s="746" t="s">
        <v>516</v>
      </c>
      <c r="D400" s="736" t="s">
        <v>517</v>
      </c>
      <c r="E400" s="71" t="s">
        <v>530</v>
      </c>
      <c r="F400" s="474" t="s">
        <v>740</v>
      </c>
      <c r="G400" s="174">
        <v>1.71</v>
      </c>
      <c r="H400" s="174">
        <v>0.53</v>
      </c>
      <c r="I400" s="172"/>
      <c r="J400" s="122"/>
      <c r="K400" s="122"/>
      <c r="L400" s="70"/>
    </row>
    <row r="401" spans="1:12" s="52" customFormat="1" x14ac:dyDescent="0.2">
      <c r="A401" s="739"/>
      <c r="B401" s="717"/>
      <c r="C401" s="751"/>
      <c r="D401" s="717"/>
      <c r="E401" s="71" t="s">
        <v>524</v>
      </c>
      <c r="F401" s="174" t="s">
        <v>533</v>
      </c>
      <c r="G401" s="174">
        <v>0.46</v>
      </c>
      <c r="H401" s="174" t="s">
        <v>362</v>
      </c>
      <c r="I401" s="172"/>
      <c r="J401" s="122"/>
      <c r="K401" s="122"/>
      <c r="L401" s="70"/>
    </row>
    <row r="402" spans="1:12" s="52" customFormat="1" x14ac:dyDescent="0.2">
      <c r="A402" s="739"/>
      <c r="B402" s="717"/>
      <c r="C402" s="752"/>
      <c r="D402" s="737"/>
      <c r="E402" s="71" t="s">
        <v>534</v>
      </c>
      <c r="F402" s="483" t="s">
        <v>742</v>
      </c>
      <c r="G402" s="72">
        <v>2</v>
      </c>
      <c r="H402" s="74" t="s">
        <v>590</v>
      </c>
      <c r="I402" s="172"/>
      <c r="J402" s="122"/>
      <c r="K402" s="122"/>
      <c r="L402" s="70"/>
    </row>
    <row r="403" spans="1:12" s="52" customFormat="1" ht="30" x14ac:dyDescent="0.2">
      <c r="A403" s="739"/>
      <c r="B403" s="717"/>
      <c r="C403" s="71" t="s">
        <v>518</v>
      </c>
      <c r="D403" s="483" t="s">
        <v>741</v>
      </c>
      <c r="E403" s="483" t="s">
        <v>536</v>
      </c>
      <c r="F403" s="474" t="s">
        <v>744</v>
      </c>
      <c r="G403" s="474">
        <v>3.55</v>
      </c>
      <c r="H403" s="474" t="s">
        <v>593</v>
      </c>
      <c r="I403" s="172"/>
      <c r="J403" s="122"/>
      <c r="K403" s="122"/>
      <c r="L403" s="70"/>
    </row>
    <row r="404" spans="1:12" s="52" customFormat="1" x14ac:dyDescent="0.2">
      <c r="A404" s="739"/>
      <c r="B404" s="717"/>
      <c r="C404" s="743" t="s">
        <v>743</v>
      </c>
      <c r="D404" s="736" t="s">
        <v>526</v>
      </c>
      <c r="E404" s="483" t="s">
        <v>454</v>
      </c>
      <c r="F404" s="474" t="s">
        <v>455</v>
      </c>
      <c r="G404" s="474">
        <v>1.25</v>
      </c>
      <c r="H404" s="474">
        <v>0.2</v>
      </c>
      <c r="I404" s="172"/>
      <c r="J404" s="122"/>
      <c r="K404" s="122"/>
      <c r="L404" s="70"/>
    </row>
    <row r="405" spans="1:12" s="52" customFormat="1" x14ac:dyDescent="0.2">
      <c r="A405" s="739"/>
      <c r="B405" s="717"/>
      <c r="C405" s="745"/>
      <c r="D405" s="737"/>
      <c r="E405" s="483" t="s">
        <v>457</v>
      </c>
      <c r="F405" s="474" t="s">
        <v>458</v>
      </c>
      <c r="G405" s="474">
        <v>0.25</v>
      </c>
      <c r="H405" s="474">
        <v>0.2</v>
      </c>
      <c r="I405" s="74"/>
      <c r="J405" s="122"/>
      <c r="K405" s="122"/>
      <c r="L405" s="70"/>
    </row>
    <row r="406" spans="1:12" s="52" customFormat="1" ht="30" x14ac:dyDescent="0.2">
      <c r="A406" s="739"/>
      <c r="B406" s="717"/>
      <c r="C406" s="484"/>
      <c r="D406" s="484"/>
      <c r="E406" s="483" t="s">
        <v>539</v>
      </c>
      <c r="F406" s="474" t="s">
        <v>540</v>
      </c>
      <c r="G406" s="474">
        <v>0.5</v>
      </c>
      <c r="H406" s="474" t="s">
        <v>754</v>
      </c>
      <c r="I406" s="172"/>
      <c r="J406" s="122"/>
      <c r="K406" s="122"/>
      <c r="L406" s="70"/>
    </row>
    <row r="407" spans="1:12" s="52" customFormat="1" x14ac:dyDescent="0.2">
      <c r="A407" s="739"/>
      <c r="B407" s="717"/>
      <c r="C407" s="484"/>
      <c r="D407" s="484"/>
      <c r="E407" s="483" t="s">
        <v>541</v>
      </c>
      <c r="F407" s="474" t="s">
        <v>542</v>
      </c>
      <c r="G407" s="474">
        <v>1.1599999999999999</v>
      </c>
      <c r="H407" s="474" t="s">
        <v>571</v>
      </c>
      <c r="I407" s="172"/>
      <c r="J407" s="122"/>
      <c r="K407" s="122"/>
      <c r="L407" s="70"/>
    </row>
    <row r="408" spans="1:12" s="52" customFormat="1" x14ac:dyDescent="0.2">
      <c r="A408" s="739"/>
      <c r="B408" s="717"/>
      <c r="C408" s="484"/>
      <c r="D408" s="484"/>
      <c r="E408" s="483" t="s">
        <v>544</v>
      </c>
      <c r="F408" s="474" t="s">
        <v>545</v>
      </c>
      <c r="G408" s="474">
        <v>1.7</v>
      </c>
      <c r="H408" s="474">
        <v>0.6</v>
      </c>
      <c r="I408" s="172"/>
      <c r="J408" s="122"/>
      <c r="K408" s="122"/>
      <c r="L408" s="70"/>
    </row>
    <row r="409" spans="1:12" s="52" customFormat="1" x14ac:dyDescent="0.2">
      <c r="A409" s="739"/>
      <c r="B409" s="717"/>
      <c r="C409" s="484"/>
      <c r="D409" s="484"/>
      <c r="E409" s="483" t="s">
        <v>422</v>
      </c>
      <c r="F409" s="474" t="s">
        <v>423</v>
      </c>
      <c r="G409" s="474">
        <v>0.5</v>
      </c>
      <c r="H409" s="474" t="s">
        <v>606</v>
      </c>
      <c r="I409" s="172"/>
      <c r="J409" s="122"/>
      <c r="K409" s="122"/>
      <c r="L409" s="76"/>
    </row>
    <row r="410" spans="1:12" s="52" customFormat="1" ht="30" x14ac:dyDescent="0.2">
      <c r="A410" s="739"/>
      <c r="B410" s="717"/>
      <c r="C410" s="484"/>
      <c r="D410" s="484"/>
      <c r="E410" s="483" t="s">
        <v>557</v>
      </c>
      <c r="F410" s="474" t="s">
        <v>558</v>
      </c>
      <c r="G410" s="474">
        <v>0.25</v>
      </c>
      <c r="H410" s="474">
        <v>0.3</v>
      </c>
      <c r="I410" s="82"/>
      <c r="J410" s="75"/>
      <c r="K410" s="75"/>
      <c r="L410" s="76"/>
    </row>
    <row r="411" spans="1:12" s="52" customFormat="1" ht="30" x14ac:dyDescent="0.2">
      <c r="A411" s="739"/>
      <c r="B411" s="717"/>
      <c r="C411" s="484"/>
      <c r="D411" s="484"/>
      <c r="E411" s="483" t="s">
        <v>464</v>
      </c>
      <c r="F411" s="474" t="s">
        <v>465</v>
      </c>
      <c r="G411" s="474">
        <v>1.53</v>
      </c>
      <c r="H411" s="474">
        <v>0.11527999999999999</v>
      </c>
      <c r="I411" s="82"/>
      <c r="J411" s="75"/>
      <c r="K411" s="75"/>
      <c r="L411" s="76"/>
    </row>
    <row r="412" spans="1:12" s="52" customFormat="1" ht="30" x14ac:dyDescent="0.2">
      <c r="A412" s="739"/>
      <c r="B412" s="717"/>
      <c r="C412" s="484"/>
      <c r="D412" s="484"/>
      <c r="E412" s="483" t="s">
        <v>470</v>
      </c>
      <c r="F412" s="474" t="s">
        <v>471</v>
      </c>
      <c r="G412" s="474">
        <v>1.85</v>
      </c>
      <c r="H412" s="474">
        <v>3.3259999999999998E-2</v>
      </c>
      <c r="I412" s="172"/>
      <c r="J412" s="122"/>
      <c r="K412" s="122"/>
      <c r="L412" s="191"/>
    </row>
    <row r="413" spans="1:12" s="52" customFormat="1" ht="30.75" customHeight="1" x14ac:dyDescent="0.2">
      <c r="A413" s="739"/>
      <c r="B413" s="717"/>
      <c r="C413" s="484"/>
      <c r="D413" s="484"/>
      <c r="E413" s="474" t="s">
        <v>473</v>
      </c>
      <c r="F413" s="474" t="s">
        <v>474</v>
      </c>
      <c r="G413" s="474">
        <v>2.5</v>
      </c>
      <c r="H413" s="474">
        <v>0.64034000000000002</v>
      </c>
      <c r="I413" s="172"/>
      <c r="J413" s="122"/>
      <c r="K413" s="122"/>
      <c r="L413" s="191"/>
    </row>
    <row r="414" spans="1:12" s="52" customFormat="1" ht="30" x14ac:dyDescent="0.2">
      <c r="A414" s="739"/>
      <c r="B414" s="717"/>
      <c r="C414" s="484"/>
      <c r="D414" s="484"/>
      <c r="E414" s="474" t="s">
        <v>482</v>
      </c>
      <c r="F414" s="474" t="s">
        <v>483</v>
      </c>
      <c r="G414" s="474">
        <v>3.35</v>
      </c>
      <c r="H414" s="474">
        <v>8.8800000000000007E-3</v>
      </c>
      <c r="I414" s="172"/>
      <c r="J414" s="122"/>
      <c r="K414" s="122"/>
      <c r="L414" s="191"/>
    </row>
    <row r="415" spans="1:12" s="52" customFormat="1" ht="30" x14ac:dyDescent="0.2">
      <c r="A415" s="739"/>
      <c r="B415" s="717"/>
      <c r="C415" s="484"/>
      <c r="D415" s="484"/>
      <c r="E415" s="474" t="s">
        <v>485</v>
      </c>
      <c r="F415" s="474" t="s">
        <v>486</v>
      </c>
      <c r="G415" s="474">
        <v>3.75</v>
      </c>
      <c r="H415" s="474">
        <v>0.20225000000000001</v>
      </c>
      <c r="I415" s="172"/>
      <c r="J415" s="122"/>
      <c r="K415" s="122"/>
      <c r="L415" s="192"/>
    </row>
    <row r="416" spans="1:12" s="52" customFormat="1" x14ac:dyDescent="0.2">
      <c r="A416" s="739"/>
      <c r="B416" s="717"/>
      <c r="C416" s="484"/>
      <c r="D416" s="484"/>
      <c r="E416" s="480" t="s">
        <v>335</v>
      </c>
      <c r="F416" s="474" t="s">
        <v>491</v>
      </c>
      <c r="G416" s="149">
        <v>0.25</v>
      </c>
      <c r="H416" s="148" t="s">
        <v>320</v>
      </c>
      <c r="I416" s="68"/>
      <c r="J416" s="69"/>
      <c r="K416" s="69"/>
      <c r="L416" s="169"/>
    </row>
    <row r="417" spans="1:12" s="52" customFormat="1" ht="15.75" thickBot="1" x14ac:dyDescent="0.25">
      <c r="A417" s="740"/>
      <c r="B417" s="718"/>
      <c r="C417" s="481"/>
      <c r="D417" s="481"/>
      <c r="E417" s="194"/>
      <c r="F417" s="195" t="s">
        <v>341</v>
      </c>
      <c r="G417" s="196"/>
      <c r="H417" s="248" t="s">
        <v>755</v>
      </c>
      <c r="I417" s="136" t="s">
        <v>756</v>
      </c>
      <c r="J417" s="198">
        <v>1984.23</v>
      </c>
      <c r="K417" s="198">
        <v>1488.17</v>
      </c>
      <c r="L417" s="199" t="s">
        <v>383</v>
      </c>
    </row>
    <row r="418" spans="1:12" s="52" customFormat="1" x14ac:dyDescent="0.2">
      <c r="A418" s="738" t="s">
        <v>757</v>
      </c>
      <c r="B418" s="716" t="s">
        <v>758</v>
      </c>
      <c r="C418" s="756" t="s">
        <v>496</v>
      </c>
      <c r="D418" s="716" t="s">
        <v>497</v>
      </c>
      <c r="E418" s="249" t="s">
        <v>712</v>
      </c>
      <c r="F418" s="249" t="s">
        <v>319</v>
      </c>
      <c r="G418" s="110">
        <v>1.68</v>
      </c>
      <c r="H418" s="486" t="s">
        <v>349</v>
      </c>
      <c r="I418" s="211"/>
      <c r="J418" s="112"/>
      <c r="K418" s="112"/>
      <c r="L418" s="186"/>
    </row>
    <row r="419" spans="1:12" s="52" customFormat="1" x14ac:dyDescent="0.2">
      <c r="A419" s="739"/>
      <c r="B419" s="717"/>
      <c r="C419" s="752"/>
      <c r="D419" s="737"/>
      <c r="E419" s="71" t="s">
        <v>391</v>
      </c>
      <c r="F419" s="483" t="s">
        <v>351</v>
      </c>
      <c r="G419" s="72">
        <v>1.68</v>
      </c>
      <c r="H419" s="74" t="s">
        <v>349</v>
      </c>
      <c r="I419" s="187"/>
      <c r="J419" s="97"/>
      <c r="K419" s="97"/>
      <c r="L419" s="98"/>
    </row>
    <row r="420" spans="1:12" s="52" customFormat="1" x14ac:dyDescent="0.2">
      <c r="A420" s="739"/>
      <c r="B420" s="717"/>
      <c r="C420" s="71" t="s">
        <v>498</v>
      </c>
      <c r="D420" s="483" t="s">
        <v>499</v>
      </c>
      <c r="E420" s="71" t="s">
        <v>394</v>
      </c>
      <c r="F420" s="483" t="s">
        <v>353</v>
      </c>
      <c r="G420" s="72">
        <v>1.68</v>
      </c>
      <c r="H420" s="74" t="s">
        <v>349</v>
      </c>
      <c r="I420" s="187"/>
      <c r="J420" s="97"/>
      <c r="K420" s="97"/>
      <c r="L420" s="98"/>
    </row>
    <row r="421" spans="1:12" s="52" customFormat="1" ht="30" x14ac:dyDescent="0.2">
      <c r="A421" s="739"/>
      <c r="B421" s="717"/>
      <c r="C421" s="746" t="s">
        <v>500</v>
      </c>
      <c r="D421" s="736" t="s">
        <v>501</v>
      </c>
      <c r="E421" s="71" t="s">
        <v>713</v>
      </c>
      <c r="F421" s="483" t="s">
        <v>714</v>
      </c>
      <c r="G421" s="72">
        <v>1.18</v>
      </c>
      <c r="H421" s="74" t="s">
        <v>601</v>
      </c>
      <c r="I421" s="187"/>
      <c r="J421" s="97"/>
      <c r="K421" s="97"/>
      <c r="L421" s="98"/>
    </row>
    <row r="422" spans="1:12" s="52" customFormat="1" x14ac:dyDescent="0.2">
      <c r="A422" s="739"/>
      <c r="B422" s="717"/>
      <c r="C422" s="751"/>
      <c r="D422" s="717"/>
      <c r="E422" s="71" t="s">
        <v>403</v>
      </c>
      <c r="F422" s="483" t="s">
        <v>357</v>
      </c>
      <c r="G422" s="72">
        <v>1.18</v>
      </c>
      <c r="H422" s="74" t="s">
        <v>601</v>
      </c>
      <c r="I422" s="187"/>
      <c r="J422" s="97"/>
      <c r="K422" s="97"/>
      <c r="L422" s="98"/>
    </row>
    <row r="423" spans="1:12" s="52" customFormat="1" x14ac:dyDescent="0.2">
      <c r="A423" s="739"/>
      <c r="B423" s="717"/>
      <c r="C423" s="752"/>
      <c r="D423" s="737"/>
      <c r="E423" s="71" t="s">
        <v>407</v>
      </c>
      <c r="F423" s="483" t="s">
        <v>359</v>
      </c>
      <c r="G423" s="72">
        <v>1.18</v>
      </c>
      <c r="H423" s="74" t="s">
        <v>601</v>
      </c>
      <c r="I423" s="187"/>
      <c r="J423" s="97"/>
      <c r="K423" s="97"/>
      <c r="L423" s="98"/>
    </row>
    <row r="424" spans="1:12" s="52" customFormat="1" x14ac:dyDescent="0.2">
      <c r="A424" s="739"/>
      <c r="B424" s="717"/>
      <c r="C424" s="746" t="s">
        <v>503</v>
      </c>
      <c r="D424" s="736" t="s">
        <v>504</v>
      </c>
      <c r="E424" s="246"/>
      <c r="F424" s="154" t="s">
        <v>323</v>
      </c>
      <c r="G424" s="128"/>
      <c r="H424" s="129"/>
      <c r="I424" s="129"/>
      <c r="J424" s="122"/>
      <c r="K424" s="122"/>
      <c r="L424" s="250"/>
    </row>
    <row r="425" spans="1:12" s="52" customFormat="1" x14ac:dyDescent="0.2">
      <c r="A425" s="739"/>
      <c r="B425" s="717"/>
      <c r="C425" s="751"/>
      <c r="D425" s="717"/>
      <c r="E425" s="71" t="s">
        <v>416</v>
      </c>
      <c r="F425" s="483" t="s">
        <v>368</v>
      </c>
      <c r="G425" s="72">
        <v>0.42</v>
      </c>
      <c r="H425" s="74" t="s">
        <v>334</v>
      </c>
      <c r="I425" s="74"/>
      <c r="J425" s="75"/>
      <c r="K425" s="75"/>
      <c r="L425" s="247"/>
    </row>
    <row r="426" spans="1:12" s="52" customFormat="1" x14ac:dyDescent="0.2">
      <c r="A426" s="739"/>
      <c r="B426" s="717"/>
      <c r="C426" s="752"/>
      <c r="D426" s="737"/>
      <c r="E426" s="71" t="s">
        <v>445</v>
      </c>
      <c r="F426" s="483" t="s">
        <v>361</v>
      </c>
      <c r="G426" s="72">
        <v>0.75</v>
      </c>
      <c r="H426" s="74" t="s">
        <v>734</v>
      </c>
      <c r="I426" s="74"/>
      <c r="J426" s="75"/>
      <c r="K426" s="75"/>
      <c r="L426" s="76"/>
    </row>
    <row r="427" spans="1:12" s="52" customFormat="1" x14ac:dyDescent="0.2">
      <c r="A427" s="739"/>
      <c r="B427" s="717"/>
      <c r="C427" s="746" t="s">
        <v>505</v>
      </c>
      <c r="D427" s="736" t="s">
        <v>735</v>
      </c>
      <c r="E427" s="71" t="s">
        <v>448</v>
      </c>
      <c r="F427" s="483" t="s">
        <v>364</v>
      </c>
      <c r="G427" s="72">
        <v>0.75</v>
      </c>
      <c r="H427" s="74" t="s">
        <v>736</v>
      </c>
      <c r="I427" s="74"/>
      <c r="J427" s="75"/>
      <c r="K427" s="75"/>
      <c r="L427" s="76"/>
    </row>
    <row r="428" spans="1:12" s="52" customFormat="1" x14ac:dyDescent="0.2">
      <c r="A428" s="739"/>
      <c r="B428" s="717"/>
      <c r="C428" s="751"/>
      <c r="D428" s="717"/>
      <c r="E428" s="482" t="s">
        <v>449</v>
      </c>
      <c r="F428" s="479" t="s">
        <v>366</v>
      </c>
      <c r="G428" s="125">
        <v>0.93</v>
      </c>
      <c r="H428" s="74" t="s">
        <v>331</v>
      </c>
      <c r="I428" s="74"/>
      <c r="J428" s="75"/>
      <c r="K428" s="75"/>
      <c r="L428" s="76"/>
    </row>
    <row r="429" spans="1:12" s="52" customFormat="1" x14ac:dyDescent="0.2">
      <c r="A429" s="739"/>
      <c r="B429" s="717"/>
      <c r="C429" s="751"/>
      <c r="D429" s="717"/>
      <c r="E429" s="71" t="s">
        <v>512</v>
      </c>
      <c r="F429" s="475" t="s">
        <v>513</v>
      </c>
      <c r="G429" s="128">
        <v>0.61</v>
      </c>
      <c r="H429" s="129" t="s">
        <v>334</v>
      </c>
      <c r="I429" s="74"/>
      <c r="J429" s="75"/>
      <c r="K429" s="75"/>
      <c r="L429" s="76"/>
    </row>
    <row r="430" spans="1:12" s="52" customFormat="1" x14ac:dyDescent="0.2">
      <c r="A430" s="739"/>
      <c r="B430" s="717"/>
      <c r="C430" s="751"/>
      <c r="D430" s="717"/>
      <c r="E430" s="71"/>
      <c r="F430" s="117" t="s">
        <v>369</v>
      </c>
      <c r="G430" s="72"/>
      <c r="H430" s="74"/>
      <c r="I430" s="74"/>
      <c r="J430" s="75"/>
      <c r="K430" s="75"/>
      <c r="L430" s="76"/>
    </row>
    <row r="431" spans="1:12" s="52" customFormat="1" x14ac:dyDescent="0.2">
      <c r="A431" s="739"/>
      <c r="B431" s="717"/>
      <c r="C431" s="752"/>
      <c r="D431" s="737"/>
      <c r="E431" s="71" t="s">
        <v>450</v>
      </c>
      <c r="F431" s="483" t="s">
        <v>371</v>
      </c>
      <c r="G431" s="72">
        <v>0.96</v>
      </c>
      <c r="H431" s="74" t="s">
        <v>362</v>
      </c>
      <c r="I431" s="129"/>
      <c r="J431" s="122"/>
      <c r="K431" s="122"/>
      <c r="L431" s="76"/>
    </row>
    <row r="432" spans="1:12" s="52" customFormat="1" x14ac:dyDescent="0.2">
      <c r="A432" s="739"/>
      <c r="B432" s="717"/>
      <c r="C432" s="746" t="s">
        <v>508</v>
      </c>
      <c r="D432" s="736" t="s">
        <v>509</v>
      </c>
      <c r="E432" s="71" t="s">
        <v>453</v>
      </c>
      <c r="F432" s="483" t="s">
        <v>375</v>
      </c>
      <c r="G432" s="72">
        <v>0.5</v>
      </c>
      <c r="H432" s="74" t="s">
        <v>362</v>
      </c>
      <c r="I432" s="129"/>
      <c r="J432" s="122"/>
      <c r="K432" s="122"/>
      <c r="L432" s="76"/>
    </row>
    <row r="433" spans="1:12" s="52" customFormat="1" x14ac:dyDescent="0.2">
      <c r="A433" s="739"/>
      <c r="B433" s="717"/>
      <c r="C433" s="752"/>
      <c r="D433" s="737"/>
      <c r="E433" s="71" t="s">
        <v>521</v>
      </c>
      <c r="F433" s="475" t="s">
        <v>522</v>
      </c>
      <c r="G433" s="128">
        <v>0.03</v>
      </c>
      <c r="H433" s="129" t="s">
        <v>334</v>
      </c>
      <c r="I433" s="129"/>
      <c r="J433" s="122"/>
      <c r="K433" s="122"/>
      <c r="L433" s="76"/>
    </row>
    <row r="434" spans="1:12" s="52" customFormat="1" x14ac:dyDescent="0.2">
      <c r="A434" s="739"/>
      <c r="B434" s="717"/>
      <c r="C434" s="746" t="s">
        <v>510</v>
      </c>
      <c r="D434" s="736" t="s">
        <v>511</v>
      </c>
      <c r="E434" s="71" t="s">
        <v>524</v>
      </c>
      <c r="F434" s="474" t="s">
        <v>525</v>
      </c>
      <c r="G434" s="72">
        <v>0.21</v>
      </c>
      <c r="H434" s="74" t="s">
        <v>502</v>
      </c>
      <c r="I434" s="129"/>
      <c r="J434" s="122"/>
      <c r="K434" s="122"/>
      <c r="L434" s="76"/>
    </row>
    <row r="435" spans="1:12" s="52" customFormat="1" x14ac:dyDescent="0.2">
      <c r="A435" s="739"/>
      <c r="B435" s="717"/>
      <c r="C435" s="752"/>
      <c r="D435" s="737"/>
      <c r="E435" s="71" t="s">
        <v>555</v>
      </c>
      <c r="F435" s="474" t="s">
        <v>556</v>
      </c>
      <c r="G435" s="189">
        <v>0.48</v>
      </c>
      <c r="H435" s="74" t="s">
        <v>456</v>
      </c>
      <c r="I435" s="129"/>
      <c r="J435" s="122"/>
      <c r="K435" s="122"/>
      <c r="L435" s="76"/>
    </row>
    <row r="436" spans="1:12" s="52" customFormat="1" ht="30" x14ac:dyDescent="0.2">
      <c r="A436" s="739"/>
      <c r="B436" s="717"/>
      <c r="C436" s="746" t="s">
        <v>514</v>
      </c>
      <c r="D436" s="736" t="s">
        <v>515</v>
      </c>
      <c r="E436" s="71" t="s">
        <v>527</v>
      </c>
      <c r="F436" s="483" t="s">
        <v>739</v>
      </c>
      <c r="G436" s="71">
        <v>0.92</v>
      </c>
      <c r="H436" s="71">
        <v>2</v>
      </c>
      <c r="I436" s="74"/>
      <c r="J436" s="75"/>
      <c r="K436" s="75"/>
      <c r="L436" s="76"/>
    </row>
    <row r="437" spans="1:12" s="52" customFormat="1" ht="30" x14ac:dyDescent="0.2">
      <c r="A437" s="739"/>
      <c r="B437" s="717"/>
      <c r="C437" s="752"/>
      <c r="D437" s="737"/>
      <c r="E437" s="71" t="s">
        <v>530</v>
      </c>
      <c r="F437" s="483" t="s">
        <v>740</v>
      </c>
      <c r="G437" s="72">
        <v>1.71</v>
      </c>
      <c r="H437" s="74">
        <v>0.95</v>
      </c>
      <c r="I437" s="74"/>
      <c r="J437" s="75"/>
      <c r="K437" s="75"/>
      <c r="L437" s="76"/>
    </row>
    <row r="438" spans="1:12" s="52" customFormat="1" x14ac:dyDescent="0.2">
      <c r="A438" s="739"/>
      <c r="B438" s="717"/>
      <c r="C438" s="746" t="s">
        <v>516</v>
      </c>
      <c r="D438" s="736" t="s">
        <v>517</v>
      </c>
      <c r="E438" s="71" t="s">
        <v>524</v>
      </c>
      <c r="F438" s="475" t="s">
        <v>533</v>
      </c>
      <c r="G438" s="72">
        <v>0.46</v>
      </c>
      <c r="H438" s="74" t="s">
        <v>362</v>
      </c>
      <c r="I438" s="172"/>
      <c r="J438" s="122"/>
      <c r="K438" s="122"/>
      <c r="L438" s="70"/>
    </row>
    <row r="439" spans="1:12" s="52" customFormat="1" x14ac:dyDescent="0.2">
      <c r="A439" s="739"/>
      <c r="B439" s="717"/>
      <c r="C439" s="751"/>
      <c r="D439" s="717"/>
      <c r="E439" s="71" t="s">
        <v>534</v>
      </c>
      <c r="F439" s="483" t="s">
        <v>742</v>
      </c>
      <c r="G439" s="72">
        <v>2</v>
      </c>
      <c r="H439" s="74" t="s">
        <v>591</v>
      </c>
      <c r="I439" s="172"/>
      <c r="J439" s="122"/>
      <c r="K439" s="122"/>
      <c r="L439" s="70"/>
    </row>
    <row r="440" spans="1:12" s="52" customFormat="1" ht="30" x14ac:dyDescent="0.2">
      <c r="A440" s="739"/>
      <c r="B440" s="717"/>
      <c r="C440" s="752"/>
      <c r="D440" s="737"/>
      <c r="E440" s="71" t="s">
        <v>536</v>
      </c>
      <c r="F440" s="483" t="s">
        <v>744</v>
      </c>
      <c r="G440" s="72">
        <v>3.55</v>
      </c>
      <c r="H440" s="74" t="s">
        <v>547</v>
      </c>
      <c r="I440" s="172"/>
      <c r="J440" s="122"/>
      <c r="K440" s="122"/>
      <c r="L440" s="70"/>
    </row>
    <row r="441" spans="1:12" s="52" customFormat="1" ht="30" x14ac:dyDescent="0.2">
      <c r="A441" s="739"/>
      <c r="B441" s="717"/>
      <c r="C441" s="71" t="s">
        <v>518</v>
      </c>
      <c r="D441" s="483" t="s">
        <v>741</v>
      </c>
      <c r="E441" s="71" t="s">
        <v>539</v>
      </c>
      <c r="F441" s="483" t="s">
        <v>745</v>
      </c>
      <c r="G441" s="71">
        <v>0.5</v>
      </c>
      <c r="H441" s="175" t="s">
        <v>404</v>
      </c>
      <c r="I441" s="172"/>
      <c r="J441" s="122"/>
      <c r="K441" s="122"/>
      <c r="L441" s="70"/>
    </row>
    <row r="442" spans="1:12" s="52" customFormat="1" x14ac:dyDescent="0.2">
      <c r="A442" s="739"/>
      <c r="B442" s="717"/>
      <c r="C442" s="743" t="s">
        <v>743</v>
      </c>
      <c r="D442" s="736" t="s">
        <v>526</v>
      </c>
      <c r="E442" s="71" t="s">
        <v>557</v>
      </c>
      <c r="F442" s="71" t="s">
        <v>558</v>
      </c>
      <c r="G442" s="71">
        <v>0.25</v>
      </c>
      <c r="H442" s="71">
        <v>0.3</v>
      </c>
      <c r="I442" s="172"/>
      <c r="J442" s="122"/>
      <c r="K442" s="122"/>
      <c r="L442" s="70"/>
    </row>
    <row r="443" spans="1:12" s="52" customFormat="1" x14ac:dyDescent="0.2">
      <c r="A443" s="739"/>
      <c r="B443" s="717"/>
      <c r="C443" s="745"/>
      <c r="D443" s="737"/>
      <c r="E443" s="71" t="s">
        <v>454</v>
      </c>
      <c r="F443" s="71" t="s">
        <v>455</v>
      </c>
      <c r="G443" s="71">
        <v>1.25</v>
      </c>
      <c r="H443" s="71">
        <v>0.3</v>
      </c>
      <c r="I443" s="74"/>
      <c r="J443" s="122"/>
      <c r="K443" s="122"/>
      <c r="L443" s="70"/>
    </row>
    <row r="444" spans="1:12" s="52" customFormat="1" x14ac:dyDescent="0.2">
      <c r="A444" s="739"/>
      <c r="B444" s="717"/>
      <c r="C444" s="484"/>
      <c r="D444" s="484"/>
      <c r="E444" s="71" t="s">
        <v>457</v>
      </c>
      <c r="F444" s="71" t="s">
        <v>458</v>
      </c>
      <c r="G444" s="71">
        <v>0.3</v>
      </c>
      <c r="H444" s="71">
        <v>0.3</v>
      </c>
      <c r="I444" s="74"/>
      <c r="J444" s="122"/>
      <c r="K444" s="122"/>
      <c r="L444" s="70"/>
    </row>
    <row r="445" spans="1:12" s="52" customFormat="1" x14ac:dyDescent="0.2">
      <c r="A445" s="739"/>
      <c r="B445" s="717"/>
      <c r="C445" s="484"/>
      <c r="D445" s="484"/>
      <c r="E445" s="71" t="s">
        <v>541</v>
      </c>
      <c r="F445" s="71" t="s">
        <v>542</v>
      </c>
      <c r="G445" s="71">
        <v>1.1599999999999999</v>
      </c>
      <c r="H445" s="71">
        <v>2.95</v>
      </c>
      <c r="I445" s="172"/>
      <c r="J445" s="122"/>
      <c r="K445" s="122"/>
      <c r="L445" s="70"/>
    </row>
    <row r="446" spans="1:12" s="52" customFormat="1" x14ac:dyDescent="0.2">
      <c r="A446" s="739"/>
      <c r="B446" s="717"/>
      <c r="C446" s="484"/>
      <c r="D446" s="484"/>
      <c r="E446" s="71" t="s">
        <v>544</v>
      </c>
      <c r="F446" s="71" t="s">
        <v>545</v>
      </c>
      <c r="G446" s="71">
        <v>1.7</v>
      </c>
      <c r="H446" s="71">
        <v>0.68</v>
      </c>
      <c r="I446" s="172"/>
      <c r="J446" s="122"/>
      <c r="K446" s="122"/>
      <c r="L446" s="70"/>
    </row>
    <row r="447" spans="1:12" s="52" customFormat="1" x14ac:dyDescent="0.2">
      <c r="A447" s="739"/>
      <c r="B447" s="717"/>
      <c r="C447" s="484"/>
      <c r="D447" s="484"/>
      <c r="E447" s="71" t="s">
        <v>422</v>
      </c>
      <c r="F447" s="475" t="s">
        <v>423</v>
      </c>
      <c r="G447" s="128">
        <v>0.5</v>
      </c>
      <c r="H447" s="129" t="s">
        <v>606</v>
      </c>
      <c r="I447" s="172"/>
      <c r="J447" s="122"/>
      <c r="K447" s="122"/>
      <c r="L447" s="76"/>
    </row>
    <row r="448" spans="1:12" s="52" customFormat="1" ht="30" x14ac:dyDescent="0.2">
      <c r="A448" s="739"/>
      <c r="B448" s="717"/>
      <c r="C448" s="484"/>
      <c r="D448" s="484"/>
      <c r="E448" s="130" t="s">
        <v>464</v>
      </c>
      <c r="F448" s="483" t="s">
        <v>465</v>
      </c>
      <c r="G448" s="189">
        <v>1.53</v>
      </c>
      <c r="H448" s="74" t="s">
        <v>759</v>
      </c>
      <c r="I448" s="82"/>
      <c r="J448" s="75"/>
      <c r="K448" s="75"/>
      <c r="L448" s="76"/>
    </row>
    <row r="449" spans="1:12" s="52" customFormat="1" x14ac:dyDescent="0.2">
      <c r="A449" s="739"/>
      <c r="B449" s="717"/>
      <c r="C449" s="484"/>
      <c r="D449" s="484"/>
      <c r="E449" s="71" t="s">
        <v>467</v>
      </c>
      <c r="F449" s="71" t="s">
        <v>468</v>
      </c>
      <c r="G449" s="71">
        <v>1.95</v>
      </c>
      <c r="H449" s="71">
        <v>0.1358</v>
      </c>
      <c r="I449" s="74"/>
      <c r="J449" s="75"/>
      <c r="K449" s="75"/>
      <c r="L449" s="76"/>
    </row>
    <row r="450" spans="1:12" s="52" customFormat="1" ht="30" x14ac:dyDescent="0.2">
      <c r="A450" s="739"/>
      <c r="B450" s="717"/>
      <c r="C450" s="484"/>
      <c r="D450" s="484"/>
      <c r="E450" s="71" t="s">
        <v>470</v>
      </c>
      <c r="F450" s="483" t="s">
        <v>471</v>
      </c>
      <c r="G450" s="72">
        <v>1.85</v>
      </c>
      <c r="H450" s="74" t="s">
        <v>760</v>
      </c>
      <c r="I450" s="172"/>
      <c r="J450" s="122"/>
      <c r="K450" s="122"/>
      <c r="L450" s="70"/>
    </row>
    <row r="451" spans="1:12" s="52" customFormat="1" ht="31.5" customHeight="1" x14ac:dyDescent="0.2">
      <c r="A451" s="739"/>
      <c r="B451" s="717"/>
      <c r="C451" s="484"/>
      <c r="D451" s="484"/>
      <c r="E451" s="71" t="s">
        <v>473</v>
      </c>
      <c r="F451" s="483" t="s">
        <v>474</v>
      </c>
      <c r="G451" s="72">
        <v>2.5</v>
      </c>
      <c r="H451" s="74" t="s">
        <v>761</v>
      </c>
      <c r="I451" s="172"/>
      <c r="J451" s="122"/>
      <c r="K451" s="122"/>
      <c r="L451" s="70"/>
    </row>
    <row r="452" spans="1:12" s="52" customFormat="1" ht="30" x14ac:dyDescent="0.2">
      <c r="A452" s="739"/>
      <c r="B452" s="717"/>
      <c r="C452" s="484"/>
      <c r="D452" s="484"/>
      <c r="E452" s="71" t="s">
        <v>482</v>
      </c>
      <c r="F452" s="483" t="s">
        <v>483</v>
      </c>
      <c r="G452" s="72">
        <v>3.35</v>
      </c>
      <c r="H452" s="74" t="s">
        <v>762</v>
      </c>
      <c r="I452" s="172"/>
      <c r="J452" s="122"/>
      <c r="K452" s="122"/>
      <c r="L452" s="70"/>
    </row>
    <row r="453" spans="1:12" s="52" customFormat="1" ht="30" x14ac:dyDescent="0.2">
      <c r="A453" s="739"/>
      <c r="B453" s="717"/>
      <c r="C453" s="484"/>
      <c r="D453" s="484"/>
      <c r="E453" s="71" t="s">
        <v>485</v>
      </c>
      <c r="F453" s="474" t="s">
        <v>486</v>
      </c>
      <c r="G453" s="72">
        <v>3.75</v>
      </c>
      <c r="H453" s="74" t="s">
        <v>763</v>
      </c>
      <c r="I453" s="172"/>
      <c r="J453" s="122"/>
      <c r="K453" s="122"/>
      <c r="L453" s="192"/>
    </row>
    <row r="454" spans="1:12" s="52" customFormat="1" x14ac:dyDescent="0.2">
      <c r="A454" s="739"/>
      <c r="B454" s="717"/>
      <c r="C454" s="484"/>
      <c r="D454" s="484"/>
      <c r="E454" s="480" t="s">
        <v>335</v>
      </c>
      <c r="F454" s="474" t="s">
        <v>491</v>
      </c>
      <c r="G454" s="149">
        <v>0.25</v>
      </c>
      <c r="H454" s="148" t="s">
        <v>320</v>
      </c>
      <c r="I454" s="68"/>
      <c r="J454" s="176"/>
      <c r="K454" s="176"/>
      <c r="L454" s="98"/>
    </row>
    <row r="455" spans="1:12" s="52" customFormat="1" ht="15.75" thickBot="1" x14ac:dyDescent="0.25">
      <c r="A455" s="740"/>
      <c r="B455" s="718"/>
      <c r="C455" s="481"/>
      <c r="D455" s="481"/>
      <c r="E455" s="194"/>
      <c r="F455" s="195" t="s">
        <v>341</v>
      </c>
      <c r="G455" s="196"/>
      <c r="H455" s="248" t="s">
        <v>764</v>
      </c>
      <c r="I455" s="136" t="s">
        <v>765</v>
      </c>
      <c r="J455" s="138">
        <v>2454.39</v>
      </c>
      <c r="K455" s="138">
        <v>1840.79</v>
      </c>
      <c r="L455" s="251" t="s">
        <v>766</v>
      </c>
    </row>
    <row r="456" spans="1:12" s="52" customFormat="1" x14ac:dyDescent="0.2">
      <c r="A456" s="738" t="s">
        <v>767</v>
      </c>
      <c r="B456" s="716" t="s">
        <v>768</v>
      </c>
      <c r="C456" s="753" t="s">
        <v>316</v>
      </c>
      <c r="D456" s="716" t="s">
        <v>769</v>
      </c>
      <c r="E456" s="252" t="s">
        <v>712</v>
      </c>
      <c r="F456" s="252" t="s">
        <v>319</v>
      </c>
      <c r="G456" s="128">
        <v>1.68</v>
      </c>
      <c r="H456" s="129" t="s">
        <v>349</v>
      </c>
      <c r="I456" s="253"/>
      <c r="J456" s="151"/>
      <c r="K456" s="151"/>
      <c r="L456" s="192"/>
    </row>
    <row r="457" spans="1:12" s="52" customFormat="1" x14ac:dyDescent="0.2">
      <c r="A457" s="739"/>
      <c r="B457" s="717"/>
      <c r="C457" s="754"/>
      <c r="D457" s="717"/>
      <c r="E457" s="252" t="s">
        <v>391</v>
      </c>
      <c r="F457" s="252" t="s">
        <v>351</v>
      </c>
      <c r="G457" s="128">
        <v>1.68</v>
      </c>
      <c r="H457" s="129" t="s">
        <v>349</v>
      </c>
      <c r="I457" s="253"/>
      <c r="J457" s="151"/>
      <c r="K457" s="151"/>
      <c r="L457" s="192"/>
    </row>
    <row r="458" spans="1:12" s="52" customFormat="1" x14ac:dyDescent="0.2">
      <c r="A458" s="739"/>
      <c r="B458" s="717"/>
      <c r="C458" s="754"/>
      <c r="D458" s="717"/>
      <c r="E458" s="252" t="s">
        <v>394</v>
      </c>
      <c r="F458" s="252" t="s">
        <v>353</v>
      </c>
      <c r="G458" s="128">
        <v>1.68</v>
      </c>
      <c r="H458" s="129" t="s">
        <v>349</v>
      </c>
      <c r="I458" s="253"/>
      <c r="J458" s="151"/>
      <c r="K458" s="151"/>
      <c r="L458" s="192"/>
    </row>
    <row r="459" spans="1:12" s="52" customFormat="1" x14ac:dyDescent="0.2">
      <c r="A459" s="739"/>
      <c r="B459" s="717"/>
      <c r="C459" s="754"/>
      <c r="D459" s="717"/>
      <c r="E459" s="146" t="s">
        <v>397</v>
      </c>
      <c r="F459" s="147" t="s">
        <v>398</v>
      </c>
      <c r="G459" s="72">
        <v>1.5</v>
      </c>
      <c r="H459" s="129" t="s">
        <v>349</v>
      </c>
      <c r="I459" s="253"/>
      <c r="J459" s="151"/>
      <c r="K459" s="151"/>
      <c r="L459" s="192"/>
    </row>
    <row r="460" spans="1:12" s="52" customFormat="1" x14ac:dyDescent="0.2">
      <c r="A460" s="739"/>
      <c r="B460" s="717"/>
      <c r="C460" s="754"/>
      <c r="D460" s="717"/>
      <c r="E460" s="146" t="s">
        <v>713</v>
      </c>
      <c r="F460" s="147" t="s">
        <v>714</v>
      </c>
      <c r="G460" s="72">
        <v>1.18</v>
      </c>
      <c r="H460" s="129">
        <v>0.25</v>
      </c>
      <c r="I460" s="253"/>
      <c r="J460" s="151"/>
      <c r="K460" s="151"/>
      <c r="L460" s="192"/>
    </row>
    <row r="461" spans="1:12" s="52" customFormat="1" x14ac:dyDescent="0.2">
      <c r="A461" s="739"/>
      <c r="B461" s="717"/>
      <c r="C461" s="754"/>
      <c r="D461" s="717"/>
      <c r="E461" s="146" t="s">
        <v>403</v>
      </c>
      <c r="F461" s="147" t="s">
        <v>357</v>
      </c>
      <c r="G461" s="72">
        <v>1.18</v>
      </c>
      <c r="H461" s="129">
        <v>0.25</v>
      </c>
      <c r="I461" s="253"/>
      <c r="J461" s="151"/>
      <c r="K461" s="151"/>
      <c r="L461" s="192"/>
    </row>
    <row r="462" spans="1:12" s="52" customFormat="1" x14ac:dyDescent="0.2">
      <c r="A462" s="739"/>
      <c r="B462" s="717"/>
      <c r="C462" s="754"/>
      <c r="D462" s="717"/>
      <c r="E462" s="146" t="s">
        <v>407</v>
      </c>
      <c r="F462" s="147" t="s">
        <v>359</v>
      </c>
      <c r="G462" s="72">
        <v>1.18</v>
      </c>
      <c r="H462" s="129">
        <v>0.25</v>
      </c>
      <c r="I462" s="253"/>
      <c r="J462" s="151"/>
      <c r="K462" s="151"/>
      <c r="L462" s="192"/>
    </row>
    <row r="463" spans="1:12" s="52" customFormat="1" x14ac:dyDescent="0.2">
      <c r="A463" s="739"/>
      <c r="B463" s="717"/>
      <c r="C463" s="754"/>
      <c r="D463" s="717"/>
      <c r="E463" s="146" t="s">
        <v>410</v>
      </c>
      <c r="F463" s="147" t="s">
        <v>770</v>
      </c>
      <c r="G463" s="72">
        <v>0.9</v>
      </c>
      <c r="H463" s="129">
        <v>0.25</v>
      </c>
      <c r="I463" s="253"/>
      <c r="J463" s="151"/>
      <c r="K463" s="151"/>
      <c r="L463" s="192"/>
    </row>
    <row r="464" spans="1:12" s="52" customFormat="1" x14ac:dyDescent="0.2">
      <c r="A464" s="739"/>
      <c r="B464" s="717"/>
      <c r="C464" s="754"/>
      <c r="D464" s="717"/>
      <c r="E464" s="146"/>
      <c r="F464" s="126" t="s">
        <v>323</v>
      </c>
      <c r="G464" s="72"/>
      <c r="H464" s="129"/>
      <c r="I464" s="253"/>
      <c r="J464" s="151"/>
      <c r="K464" s="151"/>
      <c r="L464" s="192"/>
    </row>
    <row r="465" spans="1:12" s="52" customFormat="1" x14ac:dyDescent="0.2">
      <c r="A465" s="739"/>
      <c r="B465" s="717"/>
      <c r="C465" s="754"/>
      <c r="D465" s="717"/>
      <c r="E465" s="146" t="s">
        <v>512</v>
      </c>
      <c r="F465" s="147" t="s">
        <v>513</v>
      </c>
      <c r="G465" s="72">
        <v>0.61</v>
      </c>
      <c r="H465" s="129">
        <v>0.2</v>
      </c>
      <c r="I465" s="253"/>
      <c r="J465" s="151"/>
      <c r="K465" s="151"/>
      <c r="L465" s="192"/>
    </row>
    <row r="466" spans="1:12" s="52" customFormat="1" x14ac:dyDescent="0.2">
      <c r="A466" s="739"/>
      <c r="B466" s="717"/>
      <c r="C466" s="754"/>
      <c r="D466" s="717"/>
      <c r="E466" s="146" t="s">
        <v>630</v>
      </c>
      <c r="F466" s="147" t="s">
        <v>631</v>
      </c>
      <c r="G466" s="72">
        <v>0.76</v>
      </c>
      <c r="H466" s="129">
        <v>1</v>
      </c>
      <c r="I466" s="253"/>
      <c r="J466" s="151"/>
      <c r="K466" s="151"/>
      <c r="L466" s="192"/>
    </row>
    <row r="467" spans="1:12" s="52" customFormat="1" x14ac:dyDescent="0.2">
      <c r="A467" s="739"/>
      <c r="B467" s="717"/>
      <c r="C467" s="754"/>
      <c r="D467" s="717"/>
      <c r="E467" s="146"/>
      <c r="F467" s="126" t="s">
        <v>328</v>
      </c>
      <c r="G467" s="72"/>
      <c r="H467" s="74"/>
      <c r="I467" s="254"/>
      <c r="J467" s="75"/>
      <c r="K467" s="75"/>
      <c r="L467" s="98"/>
    </row>
    <row r="468" spans="1:12" s="52" customFormat="1" x14ac:dyDescent="0.2">
      <c r="A468" s="739"/>
      <c r="B468" s="717"/>
      <c r="C468" s="754"/>
      <c r="D468" s="717"/>
      <c r="E468" s="71" t="s">
        <v>329</v>
      </c>
      <c r="F468" s="483" t="s">
        <v>330</v>
      </c>
      <c r="G468" s="72">
        <v>0.31</v>
      </c>
      <c r="H468" s="74" t="s">
        <v>601</v>
      </c>
      <c r="I468" s="254"/>
      <c r="J468" s="75"/>
      <c r="K468" s="75"/>
      <c r="L468" s="98"/>
    </row>
    <row r="469" spans="1:12" s="52" customFormat="1" x14ac:dyDescent="0.2">
      <c r="A469" s="739"/>
      <c r="B469" s="717"/>
      <c r="C469" s="754"/>
      <c r="D469" s="717"/>
      <c r="E469" s="71" t="s">
        <v>771</v>
      </c>
      <c r="F469" s="483" t="s">
        <v>772</v>
      </c>
      <c r="G469" s="72">
        <v>0.87</v>
      </c>
      <c r="H469" s="74">
        <v>1</v>
      </c>
      <c r="I469" s="254"/>
      <c r="J469" s="75"/>
      <c r="K469" s="75"/>
      <c r="L469" s="98"/>
    </row>
    <row r="470" spans="1:12" s="52" customFormat="1" x14ac:dyDescent="0.2">
      <c r="A470" s="739"/>
      <c r="B470" s="717"/>
      <c r="C470" s="754"/>
      <c r="D470" s="717"/>
      <c r="E470" s="71" t="s">
        <v>380</v>
      </c>
      <c r="F470" s="483" t="s">
        <v>773</v>
      </c>
      <c r="G470" s="72">
        <v>0.7</v>
      </c>
      <c r="H470" s="74" t="s">
        <v>774</v>
      </c>
      <c r="I470" s="254"/>
      <c r="J470" s="75"/>
      <c r="K470" s="75"/>
      <c r="L470" s="98"/>
    </row>
    <row r="471" spans="1:12" s="52" customFormat="1" x14ac:dyDescent="0.2">
      <c r="A471" s="739"/>
      <c r="B471" s="717"/>
      <c r="C471" s="754"/>
      <c r="D471" s="717"/>
      <c r="E471" s="71" t="s">
        <v>635</v>
      </c>
      <c r="F471" s="483" t="s">
        <v>636</v>
      </c>
      <c r="G471" s="72">
        <v>2</v>
      </c>
      <c r="H471" s="74" t="s">
        <v>586</v>
      </c>
      <c r="I471" s="71"/>
      <c r="J471" s="75"/>
      <c r="K471" s="75"/>
      <c r="L471" s="98"/>
    </row>
    <row r="472" spans="1:12" s="52" customFormat="1" ht="15.75" thickBot="1" x14ac:dyDescent="0.25">
      <c r="A472" s="740"/>
      <c r="B472" s="718"/>
      <c r="C472" s="755"/>
      <c r="D472" s="718"/>
      <c r="E472" s="147"/>
      <c r="F472" s="105" t="s">
        <v>341</v>
      </c>
      <c r="G472" s="255"/>
      <c r="H472" s="178" t="s">
        <v>775</v>
      </c>
      <c r="I472" s="178" t="s">
        <v>776</v>
      </c>
      <c r="J472" s="108">
        <v>1154.79</v>
      </c>
      <c r="K472" s="108">
        <v>866.09</v>
      </c>
      <c r="L472" s="256">
        <v>2</v>
      </c>
    </row>
    <row r="473" spans="1:12" s="52" customFormat="1" x14ac:dyDescent="0.2">
      <c r="A473" s="738" t="s">
        <v>777</v>
      </c>
      <c r="B473" s="716" t="s">
        <v>778</v>
      </c>
      <c r="C473" s="224" t="s">
        <v>612</v>
      </c>
      <c r="D473" s="141" t="s">
        <v>779</v>
      </c>
      <c r="E473" s="249" t="s">
        <v>712</v>
      </c>
      <c r="F473" s="249" t="s">
        <v>319</v>
      </c>
      <c r="G473" s="110">
        <v>1.68</v>
      </c>
      <c r="H473" s="486" t="s">
        <v>349</v>
      </c>
      <c r="I473" s="257"/>
      <c r="J473" s="258"/>
      <c r="K473" s="258"/>
      <c r="L473" s="113"/>
    </row>
    <row r="474" spans="1:12" s="52" customFormat="1" x14ac:dyDescent="0.2">
      <c r="A474" s="739"/>
      <c r="B474" s="717"/>
      <c r="C474" s="74" t="s">
        <v>780</v>
      </c>
      <c r="D474" s="483" t="s">
        <v>781</v>
      </c>
      <c r="E474" s="71" t="s">
        <v>391</v>
      </c>
      <c r="F474" s="474" t="s">
        <v>351</v>
      </c>
      <c r="G474" s="149">
        <v>1.68</v>
      </c>
      <c r="H474" s="148" t="s">
        <v>349</v>
      </c>
      <c r="I474" s="259"/>
      <c r="J474" s="260"/>
      <c r="K474" s="260"/>
      <c r="L474" s="115"/>
    </row>
    <row r="475" spans="1:12" s="52" customFormat="1" x14ac:dyDescent="0.2">
      <c r="A475" s="739"/>
      <c r="B475" s="717"/>
      <c r="C475" s="68"/>
      <c r="D475" s="261"/>
      <c r="E475" s="71" t="s">
        <v>394</v>
      </c>
      <c r="F475" s="483" t="s">
        <v>353</v>
      </c>
      <c r="G475" s="72">
        <v>1.68</v>
      </c>
      <c r="H475" s="74" t="s">
        <v>349</v>
      </c>
      <c r="I475" s="259"/>
      <c r="J475" s="260"/>
      <c r="K475" s="260"/>
      <c r="L475" s="115"/>
    </row>
    <row r="476" spans="1:12" s="52" customFormat="1" ht="30" x14ac:dyDescent="0.2">
      <c r="A476" s="739"/>
      <c r="B476" s="717"/>
      <c r="C476" s="68"/>
      <c r="D476" s="261"/>
      <c r="E476" s="71" t="s">
        <v>713</v>
      </c>
      <c r="F476" s="483" t="s">
        <v>714</v>
      </c>
      <c r="G476" s="72">
        <v>1.18</v>
      </c>
      <c r="H476" s="74" t="s">
        <v>331</v>
      </c>
      <c r="I476" s="259"/>
      <c r="J476" s="260"/>
      <c r="K476" s="260"/>
      <c r="L476" s="115"/>
    </row>
    <row r="477" spans="1:12" s="52" customFormat="1" x14ac:dyDescent="0.2">
      <c r="A477" s="739"/>
      <c r="B477" s="717"/>
      <c r="C477" s="68"/>
      <c r="D477" s="261"/>
      <c r="E477" s="71" t="s">
        <v>403</v>
      </c>
      <c r="F477" s="483" t="s">
        <v>357</v>
      </c>
      <c r="G477" s="72">
        <v>1.18</v>
      </c>
      <c r="H477" s="74" t="s">
        <v>331</v>
      </c>
      <c r="I477" s="259"/>
      <c r="J477" s="260"/>
      <c r="K477" s="260"/>
      <c r="L477" s="115"/>
    </row>
    <row r="478" spans="1:12" s="52" customFormat="1" x14ac:dyDescent="0.2">
      <c r="A478" s="739"/>
      <c r="B478" s="717"/>
      <c r="C478" s="68"/>
      <c r="D478" s="261"/>
      <c r="E478" s="71" t="s">
        <v>407</v>
      </c>
      <c r="F478" s="483" t="s">
        <v>359</v>
      </c>
      <c r="G478" s="72">
        <v>1.18</v>
      </c>
      <c r="H478" s="74" t="s">
        <v>331</v>
      </c>
      <c r="I478" s="259"/>
      <c r="J478" s="260"/>
      <c r="K478" s="260"/>
      <c r="L478" s="115"/>
    </row>
    <row r="479" spans="1:12" s="52" customFormat="1" x14ac:dyDescent="0.2">
      <c r="A479" s="739"/>
      <c r="B479" s="717"/>
      <c r="C479" s="262"/>
      <c r="D479" s="157"/>
      <c r="E479" s="71"/>
      <c r="F479" s="263" t="s">
        <v>600</v>
      </c>
      <c r="G479" s="72"/>
      <c r="H479" s="129"/>
      <c r="I479" s="129"/>
      <c r="J479" s="122"/>
      <c r="K479" s="122"/>
      <c r="L479" s="264"/>
    </row>
    <row r="480" spans="1:12" s="52" customFormat="1" x14ac:dyDescent="0.2">
      <c r="A480" s="739"/>
      <c r="B480" s="717"/>
      <c r="C480" s="262"/>
      <c r="D480" s="157"/>
      <c r="E480" s="71" t="s">
        <v>445</v>
      </c>
      <c r="F480" s="479" t="s">
        <v>782</v>
      </c>
      <c r="G480" s="72">
        <v>0.75</v>
      </c>
      <c r="H480" s="129" t="s">
        <v>334</v>
      </c>
      <c r="I480" s="129"/>
      <c r="J480" s="122"/>
      <c r="K480" s="122"/>
      <c r="L480" s="264"/>
    </row>
    <row r="481" spans="1:12" s="52" customFormat="1" x14ac:dyDescent="0.2">
      <c r="A481" s="739"/>
      <c r="B481" s="717"/>
      <c r="C481" s="262"/>
      <c r="D481" s="157"/>
      <c r="E481" s="71" t="s">
        <v>448</v>
      </c>
      <c r="F481" s="479" t="s">
        <v>364</v>
      </c>
      <c r="G481" s="72">
        <v>0.75</v>
      </c>
      <c r="H481" s="129" t="s">
        <v>334</v>
      </c>
      <c r="I481" s="129"/>
      <c r="J481" s="122"/>
      <c r="K481" s="122"/>
      <c r="L481" s="264"/>
    </row>
    <row r="482" spans="1:12" s="52" customFormat="1" x14ac:dyDescent="0.2">
      <c r="A482" s="739"/>
      <c r="B482" s="717"/>
      <c r="C482" s="487"/>
      <c r="D482" s="472"/>
      <c r="E482" s="479" t="s">
        <v>449</v>
      </c>
      <c r="F482" s="479" t="s">
        <v>366</v>
      </c>
      <c r="G482" s="94">
        <v>0.93</v>
      </c>
      <c r="H482" s="74" t="s">
        <v>349</v>
      </c>
      <c r="I482" s="74"/>
      <c r="J482" s="75"/>
      <c r="K482" s="75"/>
      <c r="L482" s="265"/>
    </row>
    <row r="483" spans="1:12" s="52" customFormat="1" x14ac:dyDescent="0.2">
      <c r="A483" s="739"/>
      <c r="B483" s="717"/>
      <c r="C483" s="487"/>
      <c r="D483" s="472"/>
      <c r="E483" s="146" t="s">
        <v>512</v>
      </c>
      <c r="F483" s="146" t="s">
        <v>513</v>
      </c>
      <c r="G483" s="72">
        <v>0.61</v>
      </c>
      <c r="H483" s="129">
        <v>0.2</v>
      </c>
      <c r="I483" s="74"/>
      <c r="J483" s="75"/>
      <c r="K483" s="75"/>
      <c r="L483" s="265"/>
    </row>
    <row r="484" spans="1:12" s="52" customFormat="1" x14ac:dyDescent="0.2">
      <c r="A484" s="739"/>
      <c r="B484" s="717"/>
      <c r="C484" s="487"/>
      <c r="D484" s="472"/>
      <c r="E484" s="146" t="s">
        <v>630</v>
      </c>
      <c r="F484" s="147" t="s">
        <v>631</v>
      </c>
      <c r="G484" s="72">
        <v>0.76</v>
      </c>
      <c r="H484" s="129">
        <v>1</v>
      </c>
      <c r="I484" s="74"/>
      <c r="J484" s="75"/>
      <c r="K484" s="75"/>
      <c r="L484" s="265"/>
    </row>
    <row r="485" spans="1:12" s="52" customFormat="1" x14ac:dyDescent="0.2">
      <c r="A485" s="739"/>
      <c r="B485" s="717"/>
      <c r="C485" s="487"/>
      <c r="D485" s="472"/>
      <c r="E485" s="71"/>
      <c r="F485" s="117" t="s">
        <v>369</v>
      </c>
      <c r="G485" s="72"/>
      <c r="H485" s="74"/>
      <c r="I485" s="74"/>
      <c r="J485" s="75"/>
      <c r="K485" s="75"/>
      <c r="L485" s="265"/>
    </row>
    <row r="486" spans="1:12" s="52" customFormat="1" x14ac:dyDescent="0.2">
      <c r="A486" s="739"/>
      <c r="B486" s="717"/>
      <c r="C486" s="487"/>
      <c r="D486" s="472"/>
      <c r="E486" s="71" t="s">
        <v>329</v>
      </c>
      <c r="F486" s="483" t="s">
        <v>330</v>
      </c>
      <c r="G486" s="72">
        <v>0.31</v>
      </c>
      <c r="H486" s="74" t="s">
        <v>362</v>
      </c>
      <c r="I486" s="74"/>
      <c r="J486" s="75"/>
      <c r="K486" s="75"/>
      <c r="L486" s="265"/>
    </row>
    <row r="487" spans="1:12" s="52" customFormat="1" x14ac:dyDescent="0.2">
      <c r="A487" s="739"/>
      <c r="B487" s="717"/>
      <c r="C487" s="487"/>
      <c r="D487" s="472"/>
      <c r="E487" s="71" t="s">
        <v>453</v>
      </c>
      <c r="F487" s="483" t="s">
        <v>375</v>
      </c>
      <c r="G487" s="72">
        <v>0.5</v>
      </c>
      <c r="H487" s="74" t="s">
        <v>362</v>
      </c>
      <c r="I487" s="74"/>
      <c r="J487" s="75"/>
      <c r="K487" s="75"/>
      <c r="L487" s="265"/>
    </row>
    <row r="488" spans="1:12" s="52" customFormat="1" x14ac:dyDescent="0.2">
      <c r="A488" s="739"/>
      <c r="B488" s="717"/>
      <c r="C488" s="487"/>
      <c r="D488" s="472"/>
      <c r="E488" s="71" t="s">
        <v>635</v>
      </c>
      <c r="F488" s="483" t="s">
        <v>636</v>
      </c>
      <c r="G488" s="72">
        <v>2</v>
      </c>
      <c r="H488" s="74" t="s">
        <v>586</v>
      </c>
      <c r="I488" s="74"/>
      <c r="J488" s="75"/>
      <c r="K488" s="75"/>
      <c r="L488" s="265"/>
    </row>
    <row r="489" spans="1:12" s="52" customFormat="1" ht="17.25" customHeight="1" x14ac:dyDescent="0.2">
      <c r="A489" s="739"/>
      <c r="B489" s="717"/>
      <c r="C489" s="487"/>
      <c r="D489" s="472"/>
      <c r="E489" s="483" t="s">
        <v>639</v>
      </c>
      <c r="F489" s="483" t="s">
        <v>640</v>
      </c>
      <c r="G489" s="72">
        <v>0.45</v>
      </c>
      <c r="H489" s="74" t="s">
        <v>362</v>
      </c>
      <c r="I489" s="74"/>
      <c r="J489" s="75"/>
      <c r="K489" s="75"/>
      <c r="L489" s="265"/>
    </row>
    <row r="490" spans="1:12" s="52" customFormat="1" ht="30" x14ac:dyDescent="0.2">
      <c r="A490" s="739"/>
      <c r="B490" s="717"/>
      <c r="C490" s="478"/>
      <c r="D490" s="472"/>
      <c r="E490" s="483" t="s">
        <v>459</v>
      </c>
      <c r="F490" s="483" t="s">
        <v>460</v>
      </c>
      <c r="G490" s="72">
        <v>2</v>
      </c>
      <c r="H490" s="74" t="s">
        <v>362</v>
      </c>
      <c r="I490" s="74"/>
      <c r="J490" s="75"/>
      <c r="K490" s="75"/>
      <c r="L490" s="265"/>
    </row>
    <row r="491" spans="1:12" s="52" customFormat="1" x14ac:dyDescent="0.2">
      <c r="A491" s="739"/>
      <c r="B491" s="717"/>
      <c r="C491" s="478"/>
      <c r="D491" s="472"/>
      <c r="E491" s="71" t="s">
        <v>337</v>
      </c>
      <c r="F491" s="483" t="s">
        <v>772</v>
      </c>
      <c r="G491" s="72"/>
      <c r="H491" s="74"/>
      <c r="I491" s="148"/>
      <c r="J491" s="100"/>
      <c r="K491" s="100"/>
      <c r="L491" s="266"/>
    </row>
    <row r="492" spans="1:12" s="52" customFormat="1" x14ac:dyDescent="0.2">
      <c r="A492" s="739"/>
      <c r="B492" s="717"/>
      <c r="C492" s="478"/>
      <c r="D492" s="472"/>
      <c r="E492" s="71" t="s">
        <v>420</v>
      </c>
      <c r="F492" s="483" t="s">
        <v>340</v>
      </c>
      <c r="G492" s="125">
        <v>0.3</v>
      </c>
      <c r="H492" s="482" t="s">
        <v>320</v>
      </c>
      <c r="I492" s="267"/>
      <c r="J492" s="100"/>
      <c r="K492" s="100"/>
      <c r="L492" s="266"/>
    </row>
    <row r="493" spans="1:12" s="52" customFormat="1" x14ac:dyDescent="0.2">
      <c r="A493" s="739"/>
      <c r="B493" s="717"/>
      <c r="C493" s="478"/>
      <c r="D493" s="472"/>
      <c r="E493" s="71" t="s">
        <v>380</v>
      </c>
      <c r="F493" s="483" t="s">
        <v>783</v>
      </c>
      <c r="G493" s="125">
        <v>0.5</v>
      </c>
      <c r="H493" s="482" t="s">
        <v>502</v>
      </c>
      <c r="I493" s="267"/>
      <c r="J493" s="100"/>
      <c r="K493" s="100"/>
      <c r="L493" s="266"/>
    </row>
    <row r="494" spans="1:12" s="52" customFormat="1" ht="30" x14ac:dyDescent="0.2">
      <c r="A494" s="739"/>
      <c r="B494" s="717"/>
      <c r="C494" s="478"/>
      <c r="D494" s="472"/>
      <c r="E494" s="71" t="s">
        <v>557</v>
      </c>
      <c r="F494" s="483" t="s">
        <v>558</v>
      </c>
      <c r="G494" s="72">
        <v>0.25</v>
      </c>
      <c r="H494" s="74" t="s">
        <v>362</v>
      </c>
      <c r="I494" s="267"/>
      <c r="J494" s="100"/>
      <c r="K494" s="100"/>
      <c r="L494" s="266"/>
    </row>
    <row r="495" spans="1:12" s="52" customFormat="1" ht="15.75" thickBot="1" x14ac:dyDescent="0.25">
      <c r="A495" s="740"/>
      <c r="B495" s="718"/>
      <c r="C495" s="268"/>
      <c r="D495" s="473"/>
      <c r="E495" s="162"/>
      <c r="F495" s="269" t="s">
        <v>341</v>
      </c>
      <c r="G495" s="270"/>
      <c r="H495" s="136" t="s">
        <v>562</v>
      </c>
      <c r="I495" s="136" t="s">
        <v>784</v>
      </c>
      <c r="J495" s="198">
        <v>1421.43</v>
      </c>
      <c r="K495" s="198">
        <v>1066.07</v>
      </c>
      <c r="L495" s="216" t="s">
        <v>595</v>
      </c>
    </row>
    <row r="496" spans="1:12" s="52" customFormat="1" x14ac:dyDescent="0.2">
      <c r="A496" s="738" t="s">
        <v>785</v>
      </c>
      <c r="B496" s="716" t="s">
        <v>786</v>
      </c>
      <c r="C496" s="224" t="s">
        <v>616</v>
      </c>
      <c r="D496" s="141" t="s">
        <v>617</v>
      </c>
      <c r="E496" s="249" t="s">
        <v>712</v>
      </c>
      <c r="F496" s="249" t="s">
        <v>319</v>
      </c>
      <c r="G496" s="110">
        <v>1.68</v>
      </c>
      <c r="H496" s="486" t="s">
        <v>349</v>
      </c>
      <c r="I496" s="271"/>
      <c r="J496" s="112"/>
      <c r="K496" s="112"/>
      <c r="L496" s="113"/>
    </row>
    <row r="497" spans="1:12" s="52" customFormat="1" x14ac:dyDescent="0.2">
      <c r="A497" s="739"/>
      <c r="B497" s="717"/>
      <c r="C497" s="74" t="s">
        <v>618</v>
      </c>
      <c r="D497" s="483" t="s">
        <v>619</v>
      </c>
      <c r="E497" s="480" t="s">
        <v>391</v>
      </c>
      <c r="F497" s="474" t="s">
        <v>351</v>
      </c>
      <c r="G497" s="149">
        <v>1.68</v>
      </c>
      <c r="H497" s="148" t="s">
        <v>349</v>
      </c>
      <c r="I497" s="272"/>
      <c r="J497" s="97"/>
      <c r="K497" s="97"/>
      <c r="L497" s="115"/>
    </row>
    <row r="498" spans="1:12" s="52" customFormat="1" x14ac:dyDescent="0.2">
      <c r="A498" s="739"/>
      <c r="B498" s="717"/>
      <c r="C498" s="478"/>
      <c r="D498" s="472"/>
      <c r="E498" s="71" t="s">
        <v>394</v>
      </c>
      <c r="F498" s="483" t="s">
        <v>353</v>
      </c>
      <c r="G498" s="72">
        <v>1.68</v>
      </c>
      <c r="H498" s="74" t="s">
        <v>349</v>
      </c>
      <c r="I498" s="272"/>
      <c r="J498" s="97"/>
      <c r="K498" s="97"/>
      <c r="L498" s="115"/>
    </row>
    <row r="499" spans="1:12" s="52" customFormat="1" ht="30" x14ac:dyDescent="0.2">
      <c r="A499" s="739"/>
      <c r="B499" s="717"/>
      <c r="C499" s="478"/>
      <c r="D499" s="472"/>
      <c r="E499" s="71" t="s">
        <v>713</v>
      </c>
      <c r="F499" s="483" t="s">
        <v>714</v>
      </c>
      <c r="G499" s="72">
        <v>1.18</v>
      </c>
      <c r="H499" s="74" t="s">
        <v>331</v>
      </c>
      <c r="I499" s="272"/>
      <c r="J499" s="97"/>
      <c r="K499" s="97"/>
      <c r="L499" s="115"/>
    </row>
    <row r="500" spans="1:12" s="52" customFormat="1" x14ac:dyDescent="0.2">
      <c r="A500" s="739"/>
      <c r="B500" s="717"/>
      <c r="C500" s="478"/>
      <c r="D500" s="472"/>
      <c r="E500" s="71" t="s">
        <v>403</v>
      </c>
      <c r="F500" s="483" t="s">
        <v>357</v>
      </c>
      <c r="G500" s="72">
        <v>1.18</v>
      </c>
      <c r="H500" s="74" t="s">
        <v>331</v>
      </c>
      <c r="I500" s="272"/>
      <c r="J500" s="97"/>
      <c r="K500" s="97"/>
      <c r="L500" s="115"/>
    </row>
    <row r="501" spans="1:12" s="52" customFormat="1" x14ac:dyDescent="0.2">
      <c r="A501" s="739"/>
      <c r="B501" s="717"/>
      <c r="C501" s="478"/>
      <c r="D501" s="472"/>
      <c r="E501" s="71" t="s">
        <v>407</v>
      </c>
      <c r="F501" s="483" t="s">
        <v>359</v>
      </c>
      <c r="G501" s="72">
        <v>1.18</v>
      </c>
      <c r="H501" s="74" t="s">
        <v>331</v>
      </c>
      <c r="I501" s="272"/>
      <c r="J501" s="97"/>
      <c r="K501" s="97"/>
      <c r="L501" s="115"/>
    </row>
    <row r="502" spans="1:12" s="52" customFormat="1" x14ac:dyDescent="0.2">
      <c r="A502" s="739"/>
      <c r="B502" s="717"/>
      <c r="C502" s="157"/>
      <c r="D502" s="472"/>
      <c r="E502" s="483"/>
      <c r="F502" s="273" t="s">
        <v>323</v>
      </c>
      <c r="G502" s="274"/>
      <c r="H502" s="479"/>
      <c r="I502" s="479"/>
      <c r="J502" s="275"/>
      <c r="K502" s="275"/>
      <c r="L502" s="192"/>
    </row>
    <row r="503" spans="1:12" s="52" customFormat="1" x14ac:dyDescent="0.2">
      <c r="A503" s="739"/>
      <c r="B503" s="717"/>
      <c r="C503" s="487"/>
      <c r="D503" s="472"/>
      <c r="E503" s="71" t="s">
        <v>448</v>
      </c>
      <c r="F503" s="71" t="s">
        <v>364</v>
      </c>
      <c r="G503" s="71">
        <v>0.75</v>
      </c>
      <c r="H503" s="71">
        <v>2</v>
      </c>
      <c r="I503" s="74"/>
      <c r="J503" s="75"/>
      <c r="K503" s="75"/>
      <c r="L503" s="76"/>
    </row>
    <row r="504" spans="1:12" s="52" customFormat="1" x14ac:dyDescent="0.2">
      <c r="A504" s="739"/>
      <c r="B504" s="717"/>
      <c r="C504" s="487"/>
      <c r="D504" s="472"/>
      <c r="E504" s="482" t="s">
        <v>445</v>
      </c>
      <c r="F504" s="482" t="s">
        <v>361</v>
      </c>
      <c r="G504" s="125">
        <v>0.75</v>
      </c>
      <c r="H504" s="74">
        <v>2</v>
      </c>
      <c r="I504" s="74"/>
      <c r="J504" s="75"/>
      <c r="K504" s="75"/>
      <c r="L504" s="76"/>
    </row>
    <row r="505" spans="1:12" s="52" customFormat="1" x14ac:dyDescent="0.2">
      <c r="A505" s="739"/>
      <c r="B505" s="717"/>
      <c r="C505" s="487"/>
      <c r="D505" s="472"/>
      <c r="E505" s="482" t="s">
        <v>449</v>
      </c>
      <c r="F505" s="479" t="s">
        <v>366</v>
      </c>
      <c r="G505" s="125">
        <v>0.93</v>
      </c>
      <c r="H505" s="74" t="s">
        <v>331</v>
      </c>
      <c r="I505" s="74"/>
      <c r="J505" s="75"/>
      <c r="K505" s="75"/>
      <c r="L505" s="76"/>
    </row>
    <row r="506" spans="1:12" s="52" customFormat="1" x14ac:dyDescent="0.2">
      <c r="A506" s="739"/>
      <c r="B506" s="717"/>
      <c r="C506" s="487"/>
      <c r="D506" s="472"/>
      <c r="E506" s="482" t="s">
        <v>417</v>
      </c>
      <c r="F506" s="479" t="s">
        <v>787</v>
      </c>
      <c r="G506" s="276">
        <v>0.61</v>
      </c>
      <c r="H506" s="74" t="s">
        <v>334</v>
      </c>
      <c r="I506" s="74"/>
      <c r="J506" s="75"/>
      <c r="K506" s="75"/>
      <c r="L506" s="76"/>
    </row>
    <row r="507" spans="1:12" s="52" customFormat="1" ht="30" x14ac:dyDescent="0.2">
      <c r="A507" s="739"/>
      <c r="B507" s="717"/>
      <c r="C507" s="487"/>
      <c r="D507" s="472"/>
      <c r="E507" s="482" t="s">
        <v>788</v>
      </c>
      <c r="F507" s="479" t="s">
        <v>789</v>
      </c>
      <c r="G507" s="276">
        <v>0.25</v>
      </c>
      <c r="H507" s="74">
        <v>1</v>
      </c>
      <c r="I507" s="74"/>
      <c r="J507" s="75"/>
      <c r="K507" s="75"/>
      <c r="L507" s="76"/>
    </row>
    <row r="508" spans="1:12" s="52" customFormat="1" ht="30" x14ac:dyDescent="0.2">
      <c r="A508" s="739"/>
      <c r="B508" s="717"/>
      <c r="C508" s="487"/>
      <c r="D508" s="472"/>
      <c r="E508" s="482" t="s">
        <v>790</v>
      </c>
      <c r="F508" s="479" t="s">
        <v>791</v>
      </c>
      <c r="G508" s="276">
        <v>0.25</v>
      </c>
      <c r="H508" s="74">
        <v>0.15</v>
      </c>
      <c r="I508" s="74"/>
      <c r="J508" s="75"/>
      <c r="K508" s="75"/>
      <c r="L508" s="76"/>
    </row>
    <row r="509" spans="1:12" s="52" customFormat="1" x14ac:dyDescent="0.2">
      <c r="A509" s="739"/>
      <c r="B509" s="717"/>
      <c r="C509" s="487"/>
      <c r="D509" s="472"/>
      <c r="E509" s="483"/>
      <c r="F509" s="277" t="s">
        <v>328</v>
      </c>
      <c r="G509" s="78"/>
      <c r="H509" s="74"/>
      <c r="I509" s="74"/>
      <c r="J509" s="75"/>
      <c r="K509" s="75"/>
      <c r="L509" s="76"/>
    </row>
    <row r="510" spans="1:12" s="52" customFormat="1" x14ac:dyDescent="0.2">
      <c r="A510" s="739"/>
      <c r="B510" s="717"/>
      <c r="C510" s="487"/>
      <c r="D510" s="472"/>
      <c r="E510" s="71" t="s">
        <v>329</v>
      </c>
      <c r="F510" s="483" t="s">
        <v>330</v>
      </c>
      <c r="G510" s="72">
        <v>0.31</v>
      </c>
      <c r="H510" s="74" t="s">
        <v>601</v>
      </c>
      <c r="I510" s="129"/>
      <c r="J510" s="122"/>
      <c r="K510" s="122"/>
      <c r="L510" s="70"/>
    </row>
    <row r="511" spans="1:12" s="52" customFormat="1" x14ac:dyDescent="0.2">
      <c r="A511" s="739"/>
      <c r="B511" s="717"/>
      <c r="C511" s="487"/>
      <c r="D511" s="472"/>
      <c r="E511" s="71" t="s">
        <v>453</v>
      </c>
      <c r="F511" s="483" t="s">
        <v>375</v>
      </c>
      <c r="G511" s="72">
        <v>0.5</v>
      </c>
      <c r="H511" s="74" t="s">
        <v>362</v>
      </c>
      <c r="I511" s="129"/>
      <c r="J511" s="122"/>
      <c r="K511" s="122"/>
      <c r="L511" s="70"/>
    </row>
    <row r="512" spans="1:12" s="52" customFormat="1" x14ac:dyDescent="0.2">
      <c r="A512" s="739"/>
      <c r="B512" s="717"/>
      <c r="C512" s="487"/>
      <c r="D512" s="472"/>
      <c r="E512" s="71" t="s">
        <v>792</v>
      </c>
      <c r="F512" s="483" t="s">
        <v>636</v>
      </c>
      <c r="G512" s="72">
        <v>2</v>
      </c>
      <c r="H512" s="74" t="s">
        <v>331</v>
      </c>
      <c r="I512" s="129"/>
      <c r="J512" s="122"/>
      <c r="K512" s="122"/>
      <c r="L512" s="70"/>
    </row>
    <row r="513" spans="1:12" s="52" customFormat="1" ht="15.75" customHeight="1" x14ac:dyDescent="0.2">
      <c r="A513" s="739"/>
      <c r="B513" s="717"/>
      <c r="C513" s="478"/>
      <c r="D513" s="472"/>
      <c r="E513" s="483" t="s">
        <v>639</v>
      </c>
      <c r="F513" s="483" t="s">
        <v>640</v>
      </c>
      <c r="G513" s="72">
        <v>0.45</v>
      </c>
      <c r="H513" s="74" t="s">
        <v>419</v>
      </c>
      <c r="I513" s="74"/>
      <c r="J513" s="75"/>
      <c r="K513" s="75"/>
      <c r="L513" s="76"/>
    </row>
    <row r="514" spans="1:12" s="52" customFormat="1" ht="30" x14ac:dyDescent="0.2">
      <c r="A514" s="739"/>
      <c r="B514" s="717"/>
      <c r="C514" s="487"/>
      <c r="D514" s="472"/>
      <c r="E514" s="483" t="s">
        <v>459</v>
      </c>
      <c r="F514" s="483" t="s">
        <v>460</v>
      </c>
      <c r="G514" s="72">
        <v>2</v>
      </c>
      <c r="H514" s="74" t="s">
        <v>419</v>
      </c>
      <c r="I514" s="74"/>
      <c r="J514" s="75"/>
      <c r="K514" s="75"/>
      <c r="L514" s="76"/>
    </row>
    <row r="515" spans="1:12" s="52" customFormat="1" ht="30" x14ac:dyDescent="0.2">
      <c r="A515" s="739"/>
      <c r="B515" s="717"/>
      <c r="C515" s="487"/>
      <c r="D515" s="472"/>
      <c r="E515" s="483" t="s">
        <v>793</v>
      </c>
      <c r="F515" s="483" t="s">
        <v>794</v>
      </c>
      <c r="G515" s="78">
        <v>0.99</v>
      </c>
      <c r="H515" s="74" t="s">
        <v>419</v>
      </c>
      <c r="I515" s="74"/>
      <c r="J515" s="75"/>
      <c r="K515" s="75"/>
      <c r="L515" s="76"/>
    </row>
    <row r="516" spans="1:12" s="52" customFormat="1" x14ac:dyDescent="0.2">
      <c r="A516" s="739"/>
      <c r="B516" s="717"/>
      <c r="C516" s="478"/>
      <c r="D516" s="278"/>
      <c r="E516" s="71" t="s">
        <v>420</v>
      </c>
      <c r="F516" s="483" t="s">
        <v>340</v>
      </c>
      <c r="G516" s="125">
        <v>0.3</v>
      </c>
      <c r="H516" s="482" t="s">
        <v>334</v>
      </c>
      <c r="I516" s="74"/>
      <c r="J516" s="75"/>
      <c r="K516" s="75"/>
      <c r="L516" s="76"/>
    </row>
    <row r="517" spans="1:12" s="52" customFormat="1" x14ac:dyDescent="0.2">
      <c r="A517" s="739"/>
      <c r="B517" s="717"/>
      <c r="C517" s="478"/>
      <c r="D517" s="472"/>
      <c r="E517" s="71" t="s">
        <v>422</v>
      </c>
      <c r="F517" s="475" t="s">
        <v>423</v>
      </c>
      <c r="G517" s="128">
        <v>1</v>
      </c>
      <c r="H517" s="129" t="s">
        <v>334</v>
      </c>
      <c r="I517" s="74"/>
      <c r="J517" s="75"/>
      <c r="K517" s="75"/>
      <c r="L517" s="76"/>
    </row>
    <row r="518" spans="1:12" s="52" customFormat="1" x14ac:dyDescent="0.2">
      <c r="A518" s="739"/>
      <c r="B518" s="717"/>
      <c r="C518" s="487"/>
      <c r="D518" s="472"/>
      <c r="E518" s="146" t="s">
        <v>643</v>
      </c>
      <c r="F518" s="146" t="s">
        <v>644</v>
      </c>
      <c r="G518" s="78">
        <v>0.31</v>
      </c>
      <c r="H518" s="74" t="s">
        <v>795</v>
      </c>
      <c r="I518" s="74"/>
      <c r="J518" s="75"/>
      <c r="K518" s="75"/>
      <c r="L518" s="76"/>
    </row>
    <row r="519" spans="1:12" s="52" customFormat="1" x14ac:dyDescent="0.2">
      <c r="A519" s="739"/>
      <c r="B519" s="717"/>
      <c r="C519" s="487"/>
      <c r="D519" s="472"/>
      <c r="E519" s="146" t="s">
        <v>796</v>
      </c>
      <c r="F519" s="146" t="s">
        <v>646</v>
      </c>
      <c r="G519" s="78">
        <v>0.2</v>
      </c>
      <c r="H519" s="74">
        <v>0.5</v>
      </c>
      <c r="I519" s="74"/>
      <c r="J519" s="75"/>
      <c r="K519" s="75"/>
      <c r="L519" s="76"/>
    </row>
    <row r="520" spans="1:12" s="52" customFormat="1" ht="30" x14ac:dyDescent="0.2">
      <c r="A520" s="739"/>
      <c r="B520" s="717"/>
      <c r="C520" s="279"/>
      <c r="D520" s="280"/>
      <c r="E520" s="71" t="s">
        <v>557</v>
      </c>
      <c r="F520" s="483" t="s">
        <v>558</v>
      </c>
      <c r="G520" s="72">
        <v>0.25</v>
      </c>
      <c r="H520" s="74" t="s">
        <v>362</v>
      </c>
      <c r="I520" s="74"/>
      <c r="J520" s="75"/>
      <c r="K520" s="75"/>
      <c r="L520" s="76"/>
    </row>
    <row r="521" spans="1:12" s="52" customFormat="1" ht="15.75" thickBot="1" x14ac:dyDescent="0.25">
      <c r="A521" s="740"/>
      <c r="B521" s="718"/>
      <c r="C521" s="281"/>
      <c r="D521" s="282"/>
      <c r="E521" s="283"/>
      <c r="F521" s="269" t="s">
        <v>341</v>
      </c>
      <c r="G521" s="270"/>
      <c r="H521" s="136" t="s">
        <v>594</v>
      </c>
      <c r="I521" s="136" t="s">
        <v>797</v>
      </c>
      <c r="J521" s="198">
        <v>1825.88</v>
      </c>
      <c r="K521" s="198">
        <v>1369.41</v>
      </c>
      <c r="L521" s="216" t="s">
        <v>595</v>
      </c>
    </row>
    <row r="522" spans="1:12" s="52" customFormat="1" x14ac:dyDescent="0.2">
      <c r="A522" s="738" t="s">
        <v>798</v>
      </c>
      <c r="B522" s="716" t="s">
        <v>799</v>
      </c>
      <c r="C522" s="284" t="s">
        <v>800</v>
      </c>
      <c r="D522" s="285" t="s">
        <v>801</v>
      </c>
      <c r="E522" s="249" t="s">
        <v>712</v>
      </c>
      <c r="F522" s="249" t="s">
        <v>319</v>
      </c>
      <c r="G522" s="110">
        <v>1.68</v>
      </c>
      <c r="H522" s="486" t="s">
        <v>349</v>
      </c>
      <c r="I522" s="271"/>
      <c r="J522" s="112"/>
      <c r="K522" s="112"/>
      <c r="L522" s="186"/>
    </row>
    <row r="523" spans="1:12" s="52" customFormat="1" ht="30" x14ac:dyDescent="0.2">
      <c r="A523" s="739"/>
      <c r="B523" s="717"/>
      <c r="C523" s="239" t="s">
        <v>802</v>
      </c>
      <c r="D523" s="130" t="s">
        <v>623</v>
      </c>
      <c r="E523" s="71" t="s">
        <v>391</v>
      </c>
      <c r="F523" s="483" t="s">
        <v>351</v>
      </c>
      <c r="G523" s="72">
        <v>1.68</v>
      </c>
      <c r="H523" s="74" t="s">
        <v>349</v>
      </c>
      <c r="I523" s="272"/>
      <c r="J523" s="97"/>
      <c r="K523" s="97"/>
      <c r="L523" s="98"/>
    </row>
    <row r="524" spans="1:12" s="52" customFormat="1" x14ac:dyDescent="0.2">
      <c r="A524" s="739"/>
      <c r="B524" s="717"/>
      <c r="C524" s="279"/>
      <c r="D524" s="280"/>
      <c r="E524" s="71" t="s">
        <v>394</v>
      </c>
      <c r="F524" s="483" t="s">
        <v>353</v>
      </c>
      <c r="G524" s="72">
        <v>1.68</v>
      </c>
      <c r="H524" s="74" t="s">
        <v>349</v>
      </c>
      <c r="I524" s="272"/>
      <c r="J524" s="97"/>
      <c r="K524" s="97"/>
      <c r="L524" s="98"/>
    </row>
    <row r="525" spans="1:12" s="52" customFormat="1" ht="30" x14ac:dyDescent="0.2">
      <c r="A525" s="739"/>
      <c r="B525" s="717"/>
      <c r="C525" s="279"/>
      <c r="D525" s="280"/>
      <c r="E525" s="71" t="s">
        <v>713</v>
      </c>
      <c r="F525" s="483" t="s">
        <v>714</v>
      </c>
      <c r="G525" s="72">
        <v>1.18</v>
      </c>
      <c r="H525" s="74" t="s">
        <v>373</v>
      </c>
      <c r="I525" s="272"/>
      <c r="J525" s="97"/>
      <c r="K525" s="97"/>
      <c r="L525" s="98"/>
    </row>
    <row r="526" spans="1:12" s="52" customFormat="1" x14ac:dyDescent="0.2">
      <c r="A526" s="739"/>
      <c r="B526" s="717"/>
      <c r="C526" s="286"/>
      <c r="D526" s="280"/>
      <c r="E526" s="71" t="s">
        <v>403</v>
      </c>
      <c r="F526" s="483" t="s">
        <v>357</v>
      </c>
      <c r="G526" s="72">
        <v>1.18</v>
      </c>
      <c r="H526" s="74" t="s">
        <v>373</v>
      </c>
      <c r="I526" s="272"/>
      <c r="J526" s="97"/>
      <c r="K526" s="97"/>
      <c r="L526" s="98"/>
    </row>
    <row r="527" spans="1:12" s="52" customFormat="1" x14ac:dyDescent="0.2">
      <c r="A527" s="739"/>
      <c r="B527" s="717"/>
      <c r="C527" s="286"/>
      <c r="D527" s="280"/>
      <c r="E527" s="71" t="s">
        <v>407</v>
      </c>
      <c r="F527" s="483" t="s">
        <v>359</v>
      </c>
      <c r="G527" s="72">
        <v>1.18</v>
      </c>
      <c r="H527" s="74" t="s">
        <v>373</v>
      </c>
      <c r="I527" s="272"/>
      <c r="J527" s="97"/>
      <c r="K527" s="97"/>
      <c r="L527" s="98"/>
    </row>
    <row r="528" spans="1:12" s="52" customFormat="1" x14ac:dyDescent="0.2">
      <c r="A528" s="739"/>
      <c r="B528" s="717"/>
      <c r="C528" s="287"/>
      <c r="D528" s="157"/>
      <c r="E528" s="130"/>
      <c r="F528" s="277" t="s">
        <v>323</v>
      </c>
      <c r="G528" s="125"/>
      <c r="H528" s="74"/>
      <c r="I528" s="74"/>
      <c r="J528" s="122"/>
      <c r="K528" s="122"/>
      <c r="L528" s="288"/>
    </row>
    <row r="529" spans="1:12" s="52" customFormat="1" x14ac:dyDescent="0.2">
      <c r="A529" s="739"/>
      <c r="B529" s="717"/>
      <c r="C529" s="287"/>
      <c r="D529" s="157"/>
      <c r="E529" s="482" t="s">
        <v>448</v>
      </c>
      <c r="F529" s="479" t="s">
        <v>364</v>
      </c>
      <c r="G529" s="125">
        <v>0.75</v>
      </c>
      <c r="H529" s="74">
        <v>0.5</v>
      </c>
      <c r="I529" s="129"/>
      <c r="J529" s="122"/>
      <c r="K529" s="122"/>
      <c r="L529" s="288"/>
    </row>
    <row r="530" spans="1:12" s="52" customFormat="1" x14ac:dyDescent="0.2">
      <c r="A530" s="739"/>
      <c r="B530" s="717"/>
      <c r="C530" s="287"/>
      <c r="D530" s="157"/>
      <c r="E530" s="482" t="s">
        <v>445</v>
      </c>
      <c r="F530" s="479" t="s">
        <v>361</v>
      </c>
      <c r="G530" s="125">
        <v>0.75</v>
      </c>
      <c r="H530" s="74">
        <v>0.5</v>
      </c>
      <c r="I530" s="129"/>
      <c r="J530" s="122"/>
      <c r="K530" s="122"/>
      <c r="L530" s="288"/>
    </row>
    <row r="531" spans="1:12" s="52" customFormat="1" x14ac:dyDescent="0.2">
      <c r="A531" s="739"/>
      <c r="B531" s="717"/>
      <c r="C531" s="240"/>
      <c r="D531" s="280"/>
      <c r="E531" s="482" t="s">
        <v>449</v>
      </c>
      <c r="F531" s="479" t="s">
        <v>366</v>
      </c>
      <c r="G531" s="125">
        <v>0.93</v>
      </c>
      <c r="H531" s="74" t="s">
        <v>331</v>
      </c>
      <c r="I531" s="129"/>
      <c r="J531" s="122"/>
      <c r="K531" s="122"/>
      <c r="L531" s="289"/>
    </row>
    <row r="532" spans="1:12" s="52" customFormat="1" x14ac:dyDescent="0.2">
      <c r="A532" s="739"/>
      <c r="B532" s="717"/>
      <c r="C532" s="240"/>
      <c r="D532" s="280"/>
      <c r="E532" s="482" t="s">
        <v>803</v>
      </c>
      <c r="F532" s="479" t="s">
        <v>631</v>
      </c>
      <c r="G532" s="274">
        <v>0.76</v>
      </c>
      <c r="H532" s="129" t="s">
        <v>331</v>
      </c>
      <c r="I532" s="129"/>
      <c r="J532" s="122"/>
      <c r="K532" s="122"/>
      <c r="L532" s="289"/>
    </row>
    <row r="533" spans="1:12" s="52" customFormat="1" x14ac:dyDescent="0.2">
      <c r="A533" s="739"/>
      <c r="B533" s="717"/>
      <c r="C533" s="240"/>
      <c r="D533" s="280"/>
      <c r="E533" s="130"/>
      <c r="F533" s="273" t="s">
        <v>328</v>
      </c>
      <c r="G533" s="274"/>
      <c r="H533" s="290"/>
      <c r="I533" s="290"/>
      <c r="J533" s="151"/>
      <c r="K533" s="151"/>
      <c r="L533" s="289"/>
    </row>
    <row r="534" spans="1:12" s="52" customFormat="1" x14ac:dyDescent="0.2">
      <c r="A534" s="739"/>
      <c r="B534" s="717"/>
      <c r="C534" s="240"/>
      <c r="D534" s="280"/>
      <c r="E534" s="71" t="s">
        <v>329</v>
      </c>
      <c r="F534" s="483" t="s">
        <v>330</v>
      </c>
      <c r="G534" s="72">
        <v>0.31</v>
      </c>
      <c r="H534" s="74" t="s">
        <v>331</v>
      </c>
      <c r="I534" s="290"/>
      <c r="J534" s="151"/>
      <c r="K534" s="151"/>
      <c r="L534" s="289"/>
    </row>
    <row r="535" spans="1:12" s="52" customFormat="1" x14ac:dyDescent="0.2">
      <c r="A535" s="739"/>
      <c r="B535" s="717"/>
      <c r="C535" s="240"/>
      <c r="D535" s="280"/>
      <c r="E535" s="71" t="s">
        <v>453</v>
      </c>
      <c r="F535" s="483" t="s">
        <v>375</v>
      </c>
      <c r="G535" s="72">
        <v>0.5</v>
      </c>
      <c r="H535" s="74">
        <v>1</v>
      </c>
      <c r="I535" s="290"/>
      <c r="J535" s="151"/>
      <c r="K535" s="151"/>
      <c r="L535" s="289"/>
    </row>
    <row r="536" spans="1:12" s="52" customFormat="1" x14ac:dyDescent="0.2">
      <c r="A536" s="739"/>
      <c r="B536" s="717"/>
      <c r="C536" s="240"/>
      <c r="D536" s="278"/>
      <c r="E536" s="71" t="s">
        <v>420</v>
      </c>
      <c r="F536" s="483" t="s">
        <v>340</v>
      </c>
      <c r="G536" s="125">
        <v>0.3</v>
      </c>
      <c r="H536" s="482" t="s">
        <v>331</v>
      </c>
      <c r="I536" s="74"/>
      <c r="J536" s="75"/>
      <c r="K536" s="75"/>
      <c r="L536" s="289"/>
    </row>
    <row r="537" spans="1:12" s="52" customFormat="1" ht="30" x14ac:dyDescent="0.2">
      <c r="A537" s="739"/>
      <c r="B537" s="717"/>
      <c r="C537" s="240"/>
      <c r="D537" s="278"/>
      <c r="E537" s="71" t="s">
        <v>557</v>
      </c>
      <c r="F537" s="483" t="s">
        <v>558</v>
      </c>
      <c r="G537" s="125">
        <v>0.25</v>
      </c>
      <c r="H537" s="482">
        <v>1</v>
      </c>
      <c r="I537" s="74"/>
      <c r="J537" s="75"/>
      <c r="K537" s="75"/>
      <c r="L537" s="289"/>
    </row>
    <row r="538" spans="1:12" s="52" customFormat="1" x14ac:dyDescent="0.2">
      <c r="A538" s="739"/>
      <c r="B538" s="717"/>
      <c r="C538" s="240"/>
      <c r="D538" s="291"/>
      <c r="E538" s="71" t="s">
        <v>635</v>
      </c>
      <c r="F538" s="483" t="s">
        <v>636</v>
      </c>
      <c r="G538" s="72">
        <v>2</v>
      </c>
      <c r="H538" s="74" t="s">
        <v>586</v>
      </c>
      <c r="I538" s="74"/>
      <c r="J538" s="75"/>
      <c r="K538" s="75"/>
      <c r="L538" s="292"/>
    </row>
    <row r="539" spans="1:12" s="52" customFormat="1" ht="15.75" thickBot="1" x14ac:dyDescent="0.25">
      <c r="A539" s="740"/>
      <c r="B539" s="718"/>
      <c r="C539" s="293"/>
      <c r="D539" s="294"/>
      <c r="E539" s="295"/>
      <c r="F539" s="195" t="s">
        <v>341</v>
      </c>
      <c r="G539" s="296"/>
      <c r="H539" s="136" t="s">
        <v>562</v>
      </c>
      <c r="I539" s="297">
        <v>7.18</v>
      </c>
      <c r="J539" s="298">
        <v>1063</v>
      </c>
      <c r="K539" s="298">
        <v>797.25</v>
      </c>
      <c r="L539" s="216" t="s">
        <v>595</v>
      </c>
    </row>
    <row r="540" spans="1:12" s="52" customFormat="1" ht="30" x14ac:dyDescent="0.2">
      <c r="A540" s="738" t="s">
        <v>804</v>
      </c>
      <c r="B540" s="716" t="s">
        <v>805</v>
      </c>
      <c r="C540" s="299" t="s">
        <v>694</v>
      </c>
      <c r="D540" s="285" t="s">
        <v>695</v>
      </c>
      <c r="E540" s="222" t="s">
        <v>806</v>
      </c>
      <c r="F540" s="249" t="s">
        <v>807</v>
      </c>
      <c r="G540" s="110">
        <v>1.3</v>
      </c>
      <c r="H540" s="486" t="s">
        <v>331</v>
      </c>
      <c r="I540" s="300"/>
      <c r="J540" s="301"/>
      <c r="K540" s="301"/>
      <c r="L540" s="302"/>
    </row>
    <row r="541" spans="1:12" s="52" customFormat="1" ht="30" x14ac:dyDescent="0.2">
      <c r="A541" s="739"/>
      <c r="B541" s="717"/>
      <c r="C541" s="303" t="s">
        <v>698</v>
      </c>
      <c r="D541" s="131" t="s">
        <v>699</v>
      </c>
      <c r="E541" s="146" t="s">
        <v>700</v>
      </c>
      <c r="F541" s="146" t="s">
        <v>701</v>
      </c>
      <c r="G541" s="72">
        <v>1.3</v>
      </c>
      <c r="H541" s="74" t="s">
        <v>331</v>
      </c>
      <c r="I541" s="253"/>
      <c r="J541" s="151"/>
      <c r="K541" s="151"/>
      <c r="L541" s="192"/>
    </row>
    <row r="542" spans="1:12" s="52" customFormat="1" x14ac:dyDescent="0.2">
      <c r="A542" s="739"/>
      <c r="B542" s="717"/>
      <c r="C542" s="303"/>
      <c r="D542" s="131"/>
      <c r="E542" s="146" t="s">
        <v>702</v>
      </c>
      <c r="F542" s="146" t="s">
        <v>703</v>
      </c>
      <c r="G542" s="72">
        <v>1.3</v>
      </c>
      <c r="H542" s="74" t="s">
        <v>331</v>
      </c>
      <c r="I542" s="253"/>
      <c r="J542" s="151"/>
      <c r="K542" s="151"/>
      <c r="L542" s="192"/>
    </row>
    <row r="543" spans="1:12" s="52" customFormat="1" x14ac:dyDescent="0.2">
      <c r="A543" s="739"/>
      <c r="B543" s="717"/>
      <c r="C543" s="240"/>
      <c r="D543" s="291"/>
      <c r="E543" s="146" t="s">
        <v>397</v>
      </c>
      <c r="F543" s="147" t="s">
        <v>398</v>
      </c>
      <c r="G543" s="72">
        <v>1.5</v>
      </c>
      <c r="H543" s="148" t="s">
        <v>331</v>
      </c>
      <c r="I543" s="167"/>
      <c r="J543" s="168"/>
      <c r="K543" s="168"/>
      <c r="L543" s="169"/>
    </row>
    <row r="544" spans="1:12" s="52" customFormat="1" ht="15.75" thickBot="1" x14ac:dyDescent="0.25">
      <c r="A544" s="740"/>
      <c r="B544" s="718"/>
      <c r="C544" s="267"/>
      <c r="D544" s="145"/>
      <c r="E544" s="147"/>
      <c r="F544" s="105" t="s">
        <v>341</v>
      </c>
      <c r="G544" s="255"/>
      <c r="H544" s="178" t="s">
        <v>704</v>
      </c>
      <c r="I544" s="178" t="s">
        <v>808</v>
      </c>
      <c r="J544" s="108">
        <v>183.34</v>
      </c>
      <c r="K544" s="108">
        <v>137.51</v>
      </c>
      <c r="L544" s="182">
        <v>1</v>
      </c>
    </row>
    <row r="545" spans="1:12" s="52" customFormat="1" ht="15" customHeight="1" x14ac:dyDescent="0.2">
      <c r="A545" s="738" t="s">
        <v>809</v>
      </c>
      <c r="B545" s="716" t="s">
        <v>810</v>
      </c>
      <c r="C545" s="299" t="s">
        <v>811</v>
      </c>
      <c r="D545" s="285" t="s">
        <v>812</v>
      </c>
      <c r="E545" s="222" t="s">
        <v>712</v>
      </c>
      <c r="F545" s="304" t="s">
        <v>319</v>
      </c>
      <c r="G545" s="223">
        <v>1.68</v>
      </c>
      <c r="H545" s="224" t="s">
        <v>349</v>
      </c>
      <c r="I545" s="305"/>
      <c r="J545" s="301"/>
      <c r="K545" s="301"/>
      <c r="L545" s="302"/>
    </row>
    <row r="546" spans="1:12" s="52" customFormat="1" x14ac:dyDescent="0.2">
      <c r="A546" s="739"/>
      <c r="B546" s="717"/>
      <c r="C546" s="239" t="s">
        <v>813</v>
      </c>
      <c r="D546" s="130" t="s">
        <v>662</v>
      </c>
      <c r="E546" s="71" t="s">
        <v>391</v>
      </c>
      <c r="F546" s="204" t="s">
        <v>351</v>
      </c>
      <c r="G546" s="149">
        <v>1.68</v>
      </c>
      <c r="H546" s="148" t="s">
        <v>349</v>
      </c>
      <c r="I546" s="272"/>
      <c r="J546" s="97"/>
      <c r="K546" s="97"/>
      <c r="L546" s="98"/>
    </row>
    <row r="547" spans="1:12" s="52" customFormat="1" ht="30" x14ac:dyDescent="0.2">
      <c r="A547" s="739"/>
      <c r="B547" s="717"/>
      <c r="C547" s="239" t="s">
        <v>814</v>
      </c>
      <c r="D547" s="130" t="s">
        <v>664</v>
      </c>
      <c r="E547" s="71" t="s">
        <v>394</v>
      </c>
      <c r="F547" s="212" t="s">
        <v>353</v>
      </c>
      <c r="G547" s="72">
        <v>1.68</v>
      </c>
      <c r="H547" s="74" t="s">
        <v>349</v>
      </c>
      <c r="I547" s="272"/>
      <c r="J547" s="97"/>
      <c r="K547" s="97"/>
      <c r="L547" s="98"/>
    </row>
    <row r="548" spans="1:12" s="52" customFormat="1" ht="17.25" customHeight="1" x14ac:dyDescent="0.2">
      <c r="A548" s="739"/>
      <c r="B548" s="717"/>
      <c r="C548" s="306" t="s">
        <v>815</v>
      </c>
      <c r="D548" s="131" t="s">
        <v>666</v>
      </c>
      <c r="E548" s="71" t="s">
        <v>713</v>
      </c>
      <c r="F548" s="212" t="s">
        <v>714</v>
      </c>
      <c r="G548" s="72">
        <v>1.18</v>
      </c>
      <c r="H548" s="74" t="s">
        <v>373</v>
      </c>
      <c r="I548" s="272"/>
      <c r="J548" s="97"/>
      <c r="K548" s="97"/>
      <c r="L548" s="98"/>
    </row>
    <row r="549" spans="1:12" s="52" customFormat="1" ht="17.25" customHeight="1" x14ac:dyDescent="0.2">
      <c r="A549" s="739"/>
      <c r="B549" s="717"/>
      <c r="C549" s="239" t="s">
        <v>816</v>
      </c>
      <c r="D549" s="130" t="s">
        <v>672</v>
      </c>
      <c r="E549" s="71" t="s">
        <v>403</v>
      </c>
      <c r="F549" s="212" t="s">
        <v>357</v>
      </c>
      <c r="G549" s="72">
        <v>1.18</v>
      </c>
      <c r="H549" s="74" t="s">
        <v>373</v>
      </c>
      <c r="I549" s="272"/>
      <c r="J549" s="97"/>
      <c r="K549" s="97"/>
      <c r="L549" s="98"/>
    </row>
    <row r="550" spans="1:12" s="52" customFormat="1" ht="15.75" customHeight="1" x14ac:dyDescent="0.2">
      <c r="A550" s="739"/>
      <c r="B550" s="717"/>
      <c r="C550" s="239" t="s">
        <v>817</v>
      </c>
      <c r="D550" s="145" t="s">
        <v>818</v>
      </c>
      <c r="E550" s="71" t="s">
        <v>407</v>
      </c>
      <c r="F550" s="212" t="s">
        <v>359</v>
      </c>
      <c r="G550" s="72">
        <v>1.18</v>
      </c>
      <c r="H550" s="74" t="s">
        <v>373</v>
      </c>
      <c r="I550" s="272"/>
      <c r="J550" s="97"/>
      <c r="K550" s="97"/>
      <c r="L550" s="98"/>
    </row>
    <row r="551" spans="1:12" s="52" customFormat="1" x14ac:dyDescent="0.2">
      <c r="A551" s="739"/>
      <c r="B551" s="717"/>
      <c r="C551" s="239" t="s">
        <v>669</v>
      </c>
      <c r="D551" s="130" t="s">
        <v>819</v>
      </c>
      <c r="E551" s="146"/>
      <c r="F551" s="307" t="s">
        <v>820</v>
      </c>
      <c r="G551" s="308"/>
      <c r="H551" s="129"/>
      <c r="I551" s="129"/>
      <c r="J551" s="122"/>
      <c r="K551" s="122"/>
      <c r="L551" s="70"/>
    </row>
    <row r="552" spans="1:12" s="52" customFormat="1" x14ac:dyDescent="0.2">
      <c r="A552" s="739"/>
      <c r="B552" s="717"/>
      <c r="C552" s="239" t="s">
        <v>821</v>
      </c>
      <c r="D552" s="130" t="s">
        <v>679</v>
      </c>
      <c r="E552" s="219" t="s">
        <v>822</v>
      </c>
      <c r="F552" s="309" t="s">
        <v>823</v>
      </c>
      <c r="G552" s="308">
        <v>0.63</v>
      </c>
      <c r="H552" s="129" t="s">
        <v>461</v>
      </c>
      <c r="I552" s="129"/>
      <c r="J552" s="122"/>
      <c r="K552" s="122"/>
      <c r="L552" s="70"/>
    </row>
    <row r="553" spans="1:12" s="52" customFormat="1" ht="30" x14ac:dyDescent="0.2">
      <c r="A553" s="739"/>
      <c r="B553" s="717"/>
      <c r="C553" s="239" t="s">
        <v>824</v>
      </c>
      <c r="D553" s="130" t="s">
        <v>681</v>
      </c>
      <c r="E553" s="130" t="s">
        <v>667</v>
      </c>
      <c r="F553" s="310" t="s">
        <v>668</v>
      </c>
      <c r="G553" s="308">
        <v>1.1200000000000001</v>
      </c>
      <c r="H553" s="129" t="s">
        <v>362</v>
      </c>
      <c r="I553" s="129"/>
      <c r="J553" s="122"/>
      <c r="K553" s="122"/>
      <c r="L553" s="70"/>
    </row>
    <row r="554" spans="1:12" s="52" customFormat="1" ht="30" x14ac:dyDescent="0.2">
      <c r="A554" s="739"/>
      <c r="B554" s="717"/>
      <c r="C554" s="239" t="s">
        <v>825</v>
      </c>
      <c r="D554" s="130" t="s">
        <v>683</v>
      </c>
      <c r="E554" s="130" t="s">
        <v>826</v>
      </c>
      <c r="F554" s="311" t="s">
        <v>827</v>
      </c>
      <c r="G554" s="308">
        <v>1.1200000000000001</v>
      </c>
      <c r="H554" s="129">
        <v>0.5</v>
      </c>
      <c r="I554" s="129"/>
      <c r="J554" s="122"/>
      <c r="K554" s="122"/>
      <c r="L554" s="70"/>
    </row>
    <row r="555" spans="1:12" s="52" customFormat="1" x14ac:dyDescent="0.2">
      <c r="A555" s="739"/>
      <c r="B555" s="717"/>
      <c r="C555" s="239" t="s">
        <v>828</v>
      </c>
      <c r="D555" s="130" t="s">
        <v>685</v>
      </c>
      <c r="E555" s="130" t="s">
        <v>512</v>
      </c>
      <c r="F555" s="311" t="s">
        <v>513</v>
      </c>
      <c r="G555" s="308">
        <v>0.61</v>
      </c>
      <c r="H555" s="129" t="s">
        <v>334</v>
      </c>
      <c r="I555" s="129"/>
      <c r="J555" s="122"/>
      <c r="K555" s="122"/>
      <c r="L555" s="70"/>
    </row>
    <row r="556" spans="1:12" s="52" customFormat="1" x14ac:dyDescent="0.2">
      <c r="A556" s="739"/>
      <c r="B556" s="717"/>
      <c r="C556" s="239" t="s">
        <v>829</v>
      </c>
      <c r="D556" s="130" t="s">
        <v>689</v>
      </c>
      <c r="E556" s="130" t="s">
        <v>630</v>
      </c>
      <c r="F556" s="311" t="s">
        <v>631</v>
      </c>
      <c r="G556" s="308">
        <v>0.76</v>
      </c>
      <c r="H556" s="129">
        <v>1</v>
      </c>
      <c r="I556" s="129"/>
      <c r="J556" s="122"/>
      <c r="K556" s="122"/>
      <c r="L556" s="70"/>
    </row>
    <row r="557" spans="1:12" s="52" customFormat="1" ht="30" x14ac:dyDescent="0.2">
      <c r="A557" s="739"/>
      <c r="B557" s="717"/>
      <c r="C557" s="239" t="s">
        <v>830</v>
      </c>
      <c r="D557" s="130" t="s">
        <v>831</v>
      </c>
      <c r="E557" s="146"/>
      <c r="F557" s="312" t="s">
        <v>328</v>
      </c>
      <c r="G557" s="78"/>
      <c r="H557" s="74"/>
      <c r="I557" s="129"/>
      <c r="J557" s="122"/>
      <c r="K557" s="122"/>
      <c r="L557" s="70"/>
    </row>
    <row r="558" spans="1:12" s="52" customFormat="1" ht="16.5" customHeight="1" x14ac:dyDescent="0.2">
      <c r="A558" s="739"/>
      <c r="B558" s="717"/>
      <c r="C558" s="146" t="s">
        <v>651</v>
      </c>
      <c r="D558" s="146" t="s">
        <v>652</v>
      </c>
      <c r="E558" s="483" t="s">
        <v>639</v>
      </c>
      <c r="F558" s="212" t="s">
        <v>640</v>
      </c>
      <c r="G558" s="72">
        <v>0.45</v>
      </c>
      <c r="H558" s="74" t="s">
        <v>331</v>
      </c>
      <c r="I558" s="74"/>
      <c r="J558" s="75"/>
      <c r="K558" s="75"/>
      <c r="L558" s="76"/>
    </row>
    <row r="559" spans="1:12" s="52" customFormat="1" ht="45" x14ac:dyDescent="0.2">
      <c r="A559" s="739"/>
      <c r="B559" s="717"/>
      <c r="C559" s="146" t="s">
        <v>653</v>
      </c>
      <c r="D559" s="130" t="s">
        <v>654</v>
      </c>
      <c r="E559" s="483" t="s">
        <v>459</v>
      </c>
      <c r="F559" s="212" t="s">
        <v>460</v>
      </c>
      <c r="G559" s="72">
        <v>2</v>
      </c>
      <c r="H559" s="74" t="s">
        <v>331</v>
      </c>
      <c r="I559" s="74"/>
      <c r="J559" s="75"/>
      <c r="K559" s="75"/>
      <c r="L559" s="76"/>
    </row>
    <row r="560" spans="1:12" s="52" customFormat="1" ht="30" x14ac:dyDescent="0.2">
      <c r="A560" s="739"/>
      <c r="B560" s="717"/>
      <c r="C560" s="239" t="s">
        <v>655</v>
      </c>
      <c r="D560" s="130" t="s">
        <v>656</v>
      </c>
      <c r="E560" s="71" t="s">
        <v>557</v>
      </c>
      <c r="F560" s="212" t="s">
        <v>558</v>
      </c>
      <c r="G560" s="72">
        <v>0.25</v>
      </c>
      <c r="H560" s="74" t="s">
        <v>331</v>
      </c>
      <c r="I560" s="74"/>
      <c r="J560" s="75"/>
      <c r="K560" s="75"/>
      <c r="L560" s="76"/>
    </row>
    <row r="561" spans="1:12" s="52" customFormat="1" ht="30" x14ac:dyDescent="0.2">
      <c r="A561" s="739"/>
      <c r="B561" s="717"/>
      <c r="C561" s="239" t="s">
        <v>657</v>
      </c>
      <c r="D561" s="130" t="s">
        <v>658</v>
      </c>
      <c r="E561" s="71" t="s">
        <v>335</v>
      </c>
      <c r="F561" s="71" t="s">
        <v>336</v>
      </c>
      <c r="G561" s="71">
        <v>0.25</v>
      </c>
      <c r="H561" s="71">
        <v>0.5</v>
      </c>
      <c r="I561" s="74"/>
      <c r="J561" s="75"/>
      <c r="K561" s="75"/>
      <c r="L561" s="76"/>
    </row>
    <row r="562" spans="1:12" s="52" customFormat="1" ht="15.75" thickBot="1" x14ac:dyDescent="0.25">
      <c r="A562" s="740"/>
      <c r="B562" s="718"/>
      <c r="C562" s="133"/>
      <c r="D562" s="294"/>
      <c r="E562" s="162"/>
      <c r="F562" s="313" t="s">
        <v>341</v>
      </c>
      <c r="G562" s="314"/>
      <c r="H562" s="136" t="s">
        <v>648</v>
      </c>
      <c r="I562" s="136" t="s">
        <v>832</v>
      </c>
      <c r="J562" s="198">
        <v>923.61</v>
      </c>
      <c r="K562" s="198">
        <v>692.71</v>
      </c>
      <c r="L562" s="216" t="s">
        <v>595</v>
      </c>
    </row>
    <row r="563" spans="1:12" s="52" customFormat="1" x14ac:dyDescent="0.2">
      <c r="A563" s="49"/>
      <c r="B563" s="50"/>
      <c r="C563" s="50"/>
      <c r="D563" s="50"/>
      <c r="E563" s="50"/>
      <c r="F563" s="50"/>
      <c r="G563" s="51"/>
      <c r="H563" s="175"/>
      <c r="I563" s="175"/>
      <c r="J563" s="214"/>
      <c r="K563" s="214"/>
      <c r="L563" s="50"/>
    </row>
    <row r="564" spans="1:12" s="52" customFormat="1" ht="23.25" customHeight="1" thickBot="1" x14ac:dyDescent="0.25">
      <c r="A564" s="750" t="s">
        <v>833</v>
      </c>
      <c r="B564" s="712"/>
      <c r="C564" s="712"/>
      <c r="D564" s="712"/>
      <c r="E564" s="712"/>
      <c r="F564" s="712"/>
      <c r="G564" s="712"/>
      <c r="H564" s="712"/>
      <c r="I564" s="712"/>
      <c r="J564" s="712"/>
      <c r="K564" s="712"/>
      <c r="L564" s="712"/>
    </row>
    <row r="565" spans="1:12" s="52" customFormat="1" ht="74.25" customHeight="1" thickBot="1" x14ac:dyDescent="0.25">
      <c r="A565" s="62" t="s">
        <v>302</v>
      </c>
      <c r="B565" s="64" t="s">
        <v>303</v>
      </c>
      <c r="C565" s="315" t="s">
        <v>304</v>
      </c>
      <c r="D565" s="64" t="s">
        <v>305</v>
      </c>
      <c r="E565" s="64" t="s">
        <v>306</v>
      </c>
      <c r="F565" s="64" t="s">
        <v>834</v>
      </c>
      <c r="G565" s="615" t="s">
        <v>308</v>
      </c>
      <c r="H565" s="616" t="s">
        <v>309</v>
      </c>
      <c r="I565" s="615" t="s">
        <v>310</v>
      </c>
      <c r="J565" s="611" t="s">
        <v>311</v>
      </c>
      <c r="K565" s="611" t="s">
        <v>312</v>
      </c>
      <c r="L565" s="617" t="s">
        <v>313</v>
      </c>
    </row>
    <row r="566" spans="1:12" s="52" customFormat="1" ht="29.25" customHeight="1" x14ac:dyDescent="0.2">
      <c r="A566" s="738" t="s">
        <v>835</v>
      </c>
      <c r="B566" s="716" t="s">
        <v>836</v>
      </c>
      <c r="C566" s="141" t="s">
        <v>837</v>
      </c>
      <c r="D566" s="141" t="s">
        <v>838</v>
      </c>
      <c r="E566" s="141" t="s">
        <v>839</v>
      </c>
      <c r="F566" s="141" t="s">
        <v>840</v>
      </c>
      <c r="G566" s="316">
        <v>1.4</v>
      </c>
      <c r="H566" s="317">
        <v>0.4</v>
      </c>
      <c r="I566" s="618"/>
      <c r="J566" s="258"/>
      <c r="K566" s="258"/>
      <c r="L566" s="318"/>
    </row>
    <row r="567" spans="1:12" s="52" customFormat="1" ht="29.25" customHeight="1" x14ac:dyDescent="0.2">
      <c r="A567" s="739"/>
      <c r="B567" s="717"/>
      <c r="C567" s="483" t="s">
        <v>841</v>
      </c>
      <c r="D567" s="483" t="s">
        <v>842</v>
      </c>
      <c r="E567" s="71" t="s">
        <v>391</v>
      </c>
      <c r="F567" s="483" t="s">
        <v>843</v>
      </c>
      <c r="G567" s="72">
        <v>1.68</v>
      </c>
      <c r="H567" s="83">
        <v>0.4</v>
      </c>
      <c r="I567" s="331"/>
      <c r="J567" s="260"/>
      <c r="K567" s="260"/>
      <c r="L567" s="319"/>
    </row>
    <row r="568" spans="1:12" s="52" customFormat="1" ht="29.25" customHeight="1" x14ac:dyDescent="0.2">
      <c r="A568" s="739"/>
      <c r="B568" s="717"/>
      <c r="C568" s="483" t="s">
        <v>844</v>
      </c>
      <c r="D568" s="483" t="s">
        <v>845</v>
      </c>
      <c r="E568" s="71" t="s">
        <v>394</v>
      </c>
      <c r="F568" s="212" t="s">
        <v>353</v>
      </c>
      <c r="G568" s="72">
        <v>1.68</v>
      </c>
      <c r="H568" s="83">
        <v>0.4</v>
      </c>
      <c r="I568" s="82"/>
      <c r="J568" s="75"/>
      <c r="K568" s="75"/>
      <c r="L568" s="127"/>
    </row>
    <row r="569" spans="1:12" s="52" customFormat="1" ht="29.25" customHeight="1" x14ac:dyDescent="0.2">
      <c r="A569" s="739"/>
      <c r="B569" s="717"/>
      <c r="C569" s="483" t="s">
        <v>846</v>
      </c>
      <c r="D569" s="483" t="s">
        <v>847</v>
      </c>
      <c r="E569" s="483" t="s">
        <v>848</v>
      </c>
      <c r="F569" s="483" t="s">
        <v>849</v>
      </c>
      <c r="G569" s="125">
        <v>1.08</v>
      </c>
      <c r="H569" s="320">
        <v>0.5</v>
      </c>
      <c r="I569" s="331"/>
      <c r="J569" s="368"/>
      <c r="K569" s="260"/>
      <c r="L569" s="319"/>
    </row>
    <row r="570" spans="1:12" s="52" customFormat="1" ht="15.75" customHeight="1" x14ac:dyDescent="0.2">
      <c r="A570" s="739"/>
      <c r="B570" s="717"/>
      <c r="C570" s="483" t="s">
        <v>850</v>
      </c>
      <c r="D570" s="483" t="s">
        <v>851</v>
      </c>
      <c r="E570" s="71" t="s">
        <v>403</v>
      </c>
      <c r="F570" s="483" t="s">
        <v>852</v>
      </c>
      <c r="G570" s="125">
        <v>1.18</v>
      </c>
      <c r="H570" s="320">
        <v>0.5</v>
      </c>
      <c r="I570" s="331"/>
      <c r="J570" s="368"/>
      <c r="K570" s="260"/>
      <c r="L570" s="319"/>
    </row>
    <row r="571" spans="1:12" s="52" customFormat="1" ht="30" x14ac:dyDescent="0.2">
      <c r="A571" s="739"/>
      <c r="B571" s="717"/>
      <c r="C571" s="483" t="s">
        <v>853</v>
      </c>
      <c r="D571" s="483" t="s">
        <v>854</v>
      </c>
      <c r="E571" s="71" t="s">
        <v>407</v>
      </c>
      <c r="F571" s="212" t="s">
        <v>359</v>
      </c>
      <c r="G571" s="72">
        <v>1.18</v>
      </c>
      <c r="H571" s="320">
        <v>0.5</v>
      </c>
      <c r="I571" s="82"/>
      <c r="J571" s="75"/>
      <c r="K571" s="75"/>
      <c r="L571" s="127"/>
    </row>
    <row r="572" spans="1:12" s="52" customFormat="1" x14ac:dyDescent="0.2">
      <c r="A572" s="739"/>
      <c r="B572" s="717"/>
      <c r="C572" s="130" t="s">
        <v>855</v>
      </c>
      <c r="D572" s="483" t="s">
        <v>856</v>
      </c>
      <c r="E572" s="472"/>
      <c r="F572" s="280" t="s">
        <v>323</v>
      </c>
      <c r="G572" s="321"/>
      <c r="H572" s="478"/>
      <c r="I572" s="619"/>
      <c r="J572" s="620"/>
      <c r="K572" s="620"/>
      <c r="L572" s="383"/>
    </row>
    <row r="573" spans="1:12" s="52" customFormat="1" ht="30" x14ac:dyDescent="0.2">
      <c r="A573" s="739"/>
      <c r="B573" s="717"/>
      <c r="C573" s="130" t="s">
        <v>857</v>
      </c>
      <c r="D573" s="483" t="s">
        <v>858</v>
      </c>
      <c r="E573" s="71" t="s">
        <v>445</v>
      </c>
      <c r="F573" s="483" t="s">
        <v>361</v>
      </c>
      <c r="G573" s="72">
        <v>0.75</v>
      </c>
      <c r="H573" s="83">
        <v>0.05</v>
      </c>
      <c r="I573" s="619"/>
      <c r="J573" s="620"/>
      <c r="K573" s="620"/>
      <c r="L573" s="383"/>
    </row>
    <row r="574" spans="1:12" s="52" customFormat="1" x14ac:dyDescent="0.2">
      <c r="A574" s="739"/>
      <c r="B574" s="717"/>
      <c r="C574" s="482" t="s">
        <v>859</v>
      </c>
      <c r="D574" s="483" t="s">
        <v>860</v>
      </c>
      <c r="E574" s="71" t="s">
        <v>448</v>
      </c>
      <c r="F574" s="483" t="s">
        <v>364</v>
      </c>
      <c r="G574" s="72">
        <v>0.75</v>
      </c>
      <c r="H574" s="83">
        <v>0.05</v>
      </c>
      <c r="I574" s="331"/>
      <c r="J574" s="260"/>
      <c r="K574" s="260"/>
      <c r="L574" s="319"/>
    </row>
    <row r="575" spans="1:12" s="52" customFormat="1" ht="30" x14ac:dyDescent="0.2">
      <c r="A575" s="739"/>
      <c r="B575" s="717"/>
      <c r="C575" s="483" t="s">
        <v>861</v>
      </c>
      <c r="D575" s="483" t="s">
        <v>862</v>
      </c>
      <c r="E575" s="482" t="s">
        <v>449</v>
      </c>
      <c r="F575" s="482" t="s">
        <v>366</v>
      </c>
      <c r="G575" s="125">
        <v>0.93</v>
      </c>
      <c r="H575" s="83">
        <v>0.1</v>
      </c>
      <c r="I575" s="482"/>
      <c r="J575" s="124"/>
      <c r="K575" s="124"/>
      <c r="L575" s="322"/>
    </row>
    <row r="576" spans="1:12" s="52" customFormat="1" ht="15" customHeight="1" x14ac:dyDescent="0.2">
      <c r="A576" s="739"/>
      <c r="B576" s="717"/>
      <c r="C576" s="130" t="s">
        <v>863</v>
      </c>
      <c r="D576" s="483" t="s">
        <v>864</v>
      </c>
      <c r="E576" s="483"/>
      <c r="F576" s="273" t="s">
        <v>328</v>
      </c>
      <c r="G576" s="125"/>
      <c r="H576" s="482"/>
      <c r="I576" s="482"/>
      <c r="J576" s="124"/>
      <c r="K576" s="124"/>
      <c r="L576" s="322"/>
    </row>
    <row r="577" spans="1:12" s="52" customFormat="1" ht="30" x14ac:dyDescent="0.2">
      <c r="A577" s="739"/>
      <c r="B577" s="717"/>
      <c r="C577" s="483" t="s">
        <v>865</v>
      </c>
      <c r="D577" s="483" t="s">
        <v>866</v>
      </c>
      <c r="E577" s="71" t="s">
        <v>329</v>
      </c>
      <c r="F577" s="71" t="s">
        <v>330</v>
      </c>
      <c r="G577" s="72">
        <v>0.31</v>
      </c>
      <c r="H577" s="83">
        <v>0.5</v>
      </c>
      <c r="I577" s="482"/>
      <c r="J577" s="124"/>
      <c r="K577" s="124"/>
      <c r="L577" s="322"/>
    </row>
    <row r="578" spans="1:12" s="52" customFormat="1" ht="15" customHeight="1" x14ac:dyDescent="0.2">
      <c r="A578" s="739"/>
      <c r="B578" s="717"/>
      <c r="C578" s="482" t="s">
        <v>867</v>
      </c>
      <c r="D578" s="483" t="s">
        <v>868</v>
      </c>
      <c r="E578" s="483" t="s">
        <v>869</v>
      </c>
      <c r="F578" s="483" t="s">
        <v>870</v>
      </c>
      <c r="G578" s="125">
        <v>1.1000000000000001</v>
      </c>
      <c r="H578" s="320">
        <v>0.2</v>
      </c>
      <c r="I578" s="482"/>
      <c r="J578" s="124"/>
      <c r="K578" s="124"/>
      <c r="L578" s="322"/>
    </row>
    <row r="579" spans="1:12" s="52" customFormat="1" x14ac:dyDescent="0.2">
      <c r="A579" s="739"/>
      <c r="B579" s="717"/>
      <c r="C579" s="483" t="s">
        <v>871</v>
      </c>
      <c r="D579" s="483" t="s">
        <v>872</v>
      </c>
      <c r="E579" s="483" t="s">
        <v>873</v>
      </c>
      <c r="F579" s="483" t="s">
        <v>874</v>
      </c>
      <c r="G579" s="125">
        <v>0.38</v>
      </c>
      <c r="H579" s="320">
        <v>0.02</v>
      </c>
      <c r="I579" s="482"/>
      <c r="J579" s="124"/>
      <c r="K579" s="124"/>
      <c r="L579" s="322"/>
    </row>
    <row r="580" spans="1:12" s="52" customFormat="1" ht="16.5" customHeight="1" x14ac:dyDescent="0.2">
      <c r="A580" s="739"/>
      <c r="B580" s="717"/>
      <c r="C580" s="482" t="s">
        <v>875</v>
      </c>
      <c r="D580" s="483" t="s">
        <v>876</v>
      </c>
      <c r="E580" s="483" t="s">
        <v>877</v>
      </c>
      <c r="F580" s="483" t="s">
        <v>878</v>
      </c>
      <c r="G580" s="125">
        <v>3.01</v>
      </c>
      <c r="H580" s="320">
        <v>0.02</v>
      </c>
      <c r="I580" s="482"/>
      <c r="J580" s="124"/>
      <c r="K580" s="124"/>
      <c r="L580" s="322"/>
    </row>
    <row r="581" spans="1:12" s="52" customFormat="1" ht="16.5" customHeight="1" x14ac:dyDescent="0.2">
      <c r="A581" s="739"/>
      <c r="B581" s="717"/>
      <c r="C581" s="130" t="s">
        <v>879</v>
      </c>
      <c r="D581" s="483" t="s">
        <v>880</v>
      </c>
      <c r="E581" s="483" t="s">
        <v>881</v>
      </c>
      <c r="F581" s="483" t="s">
        <v>882</v>
      </c>
      <c r="G581" s="125">
        <v>1.85</v>
      </c>
      <c r="H581" s="320">
        <v>0.1</v>
      </c>
      <c r="I581" s="482"/>
      <c r="J581" s="124"/>
      <c r="K581" s="124"/>
      <c r="L581" s="322"/>
    </row>
    <row r="582" spans="1:12" s="52" customFormat="1" ht="16.5" customHeight="1" x14ac:dyDescent="0.2">
      <c r="A582" s="739"/>
      <c r="B582" s="717"/>
      <c r="C582" s="482" t="s">
        <v>883</v>
      </c>
      <c r="D582" s="483" t="s">
        <v>687</v>
      </c>
      <c r="E582" s="483" t="s">
        <v>557</v>
      </c>
      <c r="F582" s="483" t="s">
        <v>558</v>
      </c>
      <c r="G582" s="125">
        <v>0.25</v>
      </c>
      <c r="H582" s="320">
        <v>0.8</v>
      </c>
      <c r="I582" s="482"/>
      <c r="J582" s="124"/>
      <c r="K582" s="124"/>
      <c r="L582" s="322"/>
    </row>
    <row r="583" spans="1:12" s="52" customFormat="1" ht="16.5" customHeight="1" x14ac:dyDescent="0.2">
      <c r="A583" s="739"/>
      <c r="B583" s="717"/>
      <c r="C583" s="130" t="s">
        <v>884</v>
      </c>
      <c r="D583" s="483" t="s">
        <v>885</v>
      </c>
      <c r="E583" s="483" t="s">
        <v>886</v>
      </c>
      <c r="F583" s="483" t="s">
        <v>887</v>
      </c>
      <c r="G583" s="125">
        <v>1.06</v>
      </c>
      <c r="H583" s="320">
        <v>0.4</v>
      </c>
      <c r="I583" s="482"/>
      <c r="J583" s="124"/>
      <c r="K583" s="124"/>
      <c r="L583" s="322"/>
    </row>
    <row r="584" spans="1:12" s="52" customFormat="1" ht="16.5" customHeight="1" x14ac:dyDescent="0.2">
      <c r="A584" s="739"/>
      <c r="B584" s="717"/>
      <c r="C584" s="482" t="s">
        <v>888</v>
      </c>
      <c r="D584" s="483" t="s">
        <v>889</v>
      </c>
      <c r="E584" s="483" t="s">
        <v>890</v>
      </c>
      <c r="F584" s="483" t="s">
        <v>891</v>
      </c>
      <c r="G584" s="125">
        <v>1.06</v>
      </c>
      <c r="H584" s="320">
        <v>0.1</v>
      </c>
      <c r="I584" s="482"/>
      <c r="J584" s="124"/>
      <c r="K584" s="124"/>
      <c r="L584" s="322"/>
    </row>
    <row r="585" spans="1:12" s="52" customFormat="1" ht="16.5" customHeight="1" x14ac:dyDescent="0.2">
      <c r="A585" s="739"/>
      <c r="B585" s="717"/>
      <c r="C585" s="482" t="s">
        <v>892</v>
      </c>
      <c r="D585" s="483" t="s">
        <v>893</v>
      </c>
      <c r="E585" s="71" t="s">
        <v>894</v>
      </c>
      <c r="F585" s="71" t="s">
        <v>895</v>
      </c>
      <c r="G585" s="72">
        <v>0.38</v>
      </c>
      <c r="H585" s="83">
        <v>0.2</v>
      </c>
      <c r="I585" s="482"/>
      <c r="J585" s="124"/>
      <c r="K585" s="124"/>
      <c r="L585" s="322"/>
    </row>
    <row r="586" spans="1:12" s="52" customFormat="1" ht="16.5" customHeight="1" x14ac:dyDescent="0.2">
      <c r="A586" s="739"/>
      <c r="B586" s="717"/>
      <c r="C586" s="482" t="s">
        <v>896</v>
      </c>
      <c r="D586" s="483" t="s">
        <v>897</v>
      </c>
      <c r="E586" s="71" t="s">
        <v>898</v>
      </c>
      <c r="F586" s="71" t="s">
        <v>899</v>
      </c>
      <c r="G586" s="72">
        <v>1</v>
      </c>
      <c r="H586" s="83">
        <v>0.02</v>
      </c>
      <c r="I586" s="482"/>
      <c r="J586" s="124"/>
      <c r="K586" s="124"/>
      <c r="L586" s="322"/>
    </row>
    <row r="587" spans="1:12" s="52" customFormat="1" ht="16.5" customHeight="1" x14ac:dyDescent="0.2">
      <c r="A587" s="739"/>
      <c r="B587" s="717"/>
      <c r="C587" s="130" t="s">
        <v>900</v>
      </c>
      <c r="D587" s="483" t="s">
        <v>901</v>
      </c>
      <c r="E587" s="71" t="s">
        <v>902</v>
      </c>
      <c r="F587" s="218" t="s">
        <v>903</v>
      </c>
      <c r="G587" s="72">
        <v>2.5499999999999998</v>
      </c>
      <c r="H587" s="83">
        <v>0.02</v>
      </c>
      <c r="I587" s="482"/>
      <c r="J587" s="124"/>
      <c r="K587" s="124"/>
      <c r="L587" s="322"/>
    </row>
    <row r="588" spans="1:12" s="52" customFormat="1" x14ac:dyDescent="0.2">
      <c r="A588" s="739"/>
      <c r="B588" s="717"/>
      <c r="C588" s="130" t="s">
        <v>904</v>
      </c>
      <c r="D588" s="483" t="s">
        <v>905</v>
      </c>
      <c r="E588" s="483" t="s">
        <v>906</v>
      </c>
      <c r="F588" s="483" t="s">
        <v>642</v>
      </c>
      <c r="G588" s="125">
        <v>0.5</v>
      </c>
      <c r="H588" s="320">
        <v>1.25</v>
      </c>
      <c r="I588" s="482"/>
      <c r="J588" s="124"/>
      <c r="K588" s="124"/>
      <c r="L588" s="322"/>
    </row>
    <row r="589" spans="1:12" s="52" customFormat="1" ht="15" customHeight="1" x14ac:dyDescent="0.2">
      <c r="A589" s="739"/>
      <c r="B589" s="717"/>
      <c r="C589" s="130" t="s">
        <v>907</v>
      </c>
      <c r="D589" s="483" t="s">
        <v>908</v>
      </c>
      <c r="E589" s="71"/>
      <c r="F589" s="71"/>
      <c r="G589" s="71"/>
      <c r="H589" s="71"/>
      <c r="I589" s="482"/>
      <c r="J589" s="323"/>
      <c r="K589" s="124"/>
      <c r="L589" s="322"/>
    </row>
    <row r="590" spans="1:12" s="52" customFormat="1" x14ac:dyDescent="0.2">
      <c r="A590" s="739"/>
      <c r="B590" s="717"/>
      <c r="C590" s="71" t="s">
        <v>909</v>
      </c>
      <c r="D590" s="71" t="s">
        <v>910</v>
      </c>
      <c r="E590" s="483"/>
      <c r="F590" s="483"/>
      <c r="G590" s="125"/>
      <c r="H590" s="482"/>
      <c r="I590" s="482"/>
      <c r="J590" s="124"/>
      <c r="K590" s="124"/>
      <c r="L590" s="322"/>
    </row>
    <row r="591" spans="1:12" s="52" customFormat="1" ht="59.25" customHeight="1" x14ac:dyDescent="0.2">
      <c r="A591" s="739"/>
      <c r="B591" s="717"/>
      <c r="C591" s="480" t="s">
        <v>911</v>
      </c>
      <c r="D591" s="483" t="s">
        <v>912</v>
      </c>
      <c r="E591" s="204"/>
      <c r="F591" s="474"/>
      <c r="G591" s="255"/>
      <c r="H591" s="477"/>
      <c r="I591" s="477"/>
      <c r="J591" s="324"/>
      <c r="K591" s="324"/>
      <c r="L591" s="325"/>
    </row>
    <row r="592" spans="1:12" s="52" customFormat="1" ht="60" x14ac:dyDescent="0.2">
      <c r="A592" s="739"/>
      <c r="B592" s="717"/>
      <c r="C592" s="480" t="s">
        <v>913</v>
      </c>
      <c r="D592" s="483" t="s">
        <v>914</v>
      </c>
      <c r="E592" s="204"/>
      <c r="F592" s="474"/>
      <c r="G592" s="255"/>
      <c r="H592" s="477"/>
      <c r="I592" s="477"/>
      <c r="J592" s="324"/>
      <c r="K592" s="324"/>
      <c r="L592" s="325"/>
    </row>
    <row r="593" spans="1:12" s="52" customFormat="1" ht="60" x14ac:dyDescent="0.2">
      <c r="A593" s="739"/>
      <c r="B593" s="717"/>
      <c r="C593" s="480" t="s">
        <v>915</v>
      </c>
      <c r="D593" s="483" t="s">
        <v>916</v>
      </c>
      <c r="E593" s="204"/>
      <c r="F593" s="474"/>
      <c r="G593" s="255"/>
      <c r="H593" s="477"/>
      <c r="I593" s="477"/>
      <c r="J593" s="324"/>
      <c r="K593" s="324"/>
      <c r="L593" s="325"/>
    </row>
    <row r="594" spans="1:12" s="52" customFormat="1" ht="15.75" thickBot="1" x14ac:dyDescent="0.25">
      <c r="A594" s="740"/>
      <c r="B594" s="718"/>
      <c r="C594" s="621"/>
      <c r="D594" s="588"/>
      <c r="E594" s="326"/>
      <c r="F594" s="313" t="s">
        <v>341</v>
      </c>
      <c r="G594" s="327"/>
      <c r="H594" s="328" t="s">
        <v>342</v>
      </c>
      <c r="I594" s="328" t="s">
        <v>917</v>
      </c>
      <c r="J594" s="298">
        <v>486.56</v>
      </c>
      <c r="K594" s="298">
        <v>364.92</v>
      </c>
      <c r="L594" s="622" t="s">
        <v>595</v>
      </c>
    </row>
    <row r="595" spans="1:12" s="52" customFormat="1" x14ac:dyDescent="0.2">
      <c r="A595" s="738" t="s">
        <v>918</v>
      </c>
      <c r="B595" s="716" t="s">
        <v>919</v>
      </c>
      <c r="C595" s="479" t="s">
        <v>920</v>
      </c>
      <c r="D595" s="475" t="s">
        <v>921</v>
      </c>
      <c r="E595" s="475" t="s">
        <v>839</v>
      </c>
      <c r="F595" s="475" t="s">
        <v>840</v>
      </c>
      <c r="G595" s="94">
        <v>1.4</v>
      </c>
      <c r="H595" s="478" t="s">
        <v>349</v>
      </c>
      <c r="I595" s="619"/>
      <c r="J595" s="620"/>
      <c r="K595" s="620"/>
      <c r="L595" s="383"/>
    </row>
    <row r="596" spans="1:12" s="52" customFormat="1" ht="30" x14ac:dyDescent="0.2">
      <c r="A596" s="739"/>
      <c r="B596" s="717"/>
      <c r="C596" s="482" t="s">
        <v>922</v>
      </c>
      <c r="D596" s="483" t="s">
        <v>923</v>
      </c>
      <c r="E596" s="71" t="s">
        <v>391</v>
      </c>
      <c r="F596" s="71" t="s">
        <v>843</v>
      </c>
      <c r="G596" s="72">
        <v>1.68</v>
      </c>
      <c r="H596" s="71">
        <v>0.4</v>
      </c>
      <c r="I596" s="331"/>
      <c r="J596" s="260"/>
      <c r="K596" s="260"/>
      <c r="L596" s="319"/>
    </row>
    <row r="597" spans="1:12" s="52" customFormat="1" x14ac:dyDescent="0.2">
      <c r="A597" s="739"/>
      <c r="B597" s="717"/>
      <c r="C597" s="482" t="s">
        <v>924</v>
      </c>
      <c r="D597" s="483" t="s">
        <v>925</v>
      </c>
      <c r="E597" s="71" t="s">
        <v>394</v>
      </c>
      <c r="F597" s="71" t="s">
        <v>926</v>
      </c>
      <c r="G597" s="72">
        <v>1.68</v>
      </c>
      <c r="H597" s="479"/>
      <c r="I597" s="352"/>
      <c r="J597" s="353"/>
      <c r="K597" s="353"/>
      <c r="L597" s="354"/>
    </row>
    <row r="598" spans="1:12" s="52" customFormat="1" ht="30" x14ac:dyDescent="0.2">
      <c r="A598" s="739"/>
      <c r="B598" s="717"/>
      <c r="C598" s="482" t="s">
        <v>927</v>
      </c>
      <c r="D598" s="483" t="s">
        <v>928</v>
      </c>
      <c r="E598" s="483" t="s">
        <v>848</v>
      </c>
      <c r="F598" s="483" t="s">
        <v>849</v>
      </c>
      <c r="G598" s="125">
        <v>1.08</v>
      </c>
      <c r="H598" s="482" t="s">
        <v>334</v>
      </c>
      <c r="I598" s="352"/>
      <c r="J598" s="353"/>
      <c r="K598" s="353"/>
      <c r="L598" s="354"/>
    </row>
    <row r="599" spans="1:12" s="52" customFormat="1" ht="30" x14ac:dyDescent="0.2">
      <c r="A599" s="739"/>
      <c r="B599" s="717"/>
      <c r="C599" s="482" t="s">
        <v>929</v>
      </c>
      <c r="D599" s="483" t="s">
        <v>930</v>
      </c>
      <c r="E599" s="71" t="s">
        <v>403</v>
      </c>
      <c r="F599" s="71" t="s">
        <v>852</v>
      </c>
      <c r="G599" s="125">
        <v>1.18</v>
      </c>
      <c r="H599" s="479" t="s">
        <v>334</v>
      </c>
      <c r="I599" s="352"/>
      <c r="J599" s="353"/>
      <c r="K599" s="353"/>
      <c r="L599" s="354"/>
    </row>
    <row r="600" spans="1:12" s="52" customFormat="1" ht="30" x14ac:dyDescent="0.2">
      <c r="A600" s="739"/>
      <c r="B600" s="717"/>
      <c r="C600" s="482" t="s">
        <v>931</v>
      </c>
      <c r="D600" s="483" t="s">
        <v>932</v>
      </c>
      <c r="E600" s="475" t="s">
        <v>407</v>
      </c>
      <c r="F600" s="475" t="s">
        <v>933</v>
      </c>
      <c r="G600" s="125">
        <v>1.18</v>
      </c>
      <c r="H600" s="479" t="s">
        <v>334</v>
      </c>
      <c r="I600" s="352"/>
      <c r="J600" s="353"/>
      <c r="K600" s="353"/>
      <c r="L600" s="354"/>
    </row>
    <row r="601" spans="1:12" s="52" customFormat="1" x14ac:dyDescent="0.2">
      <c r="A601" s="739"/>
      <c r="B601" s="717"/>
      <c r="C601" s="482" t="s">
        <v>934</v>
      </c>
      <c r="D601" s="483" t="s">
        <v>935</v>
      </c>
      <c r="E601" s="485"/>
      <c r="F601" s="273" t="s">
        <v>323</v>
      </c>
      <c r="G601" s="128"/>
      <c r="H601" s="129"/>
      <c r="I601" s="485"/>
      <c r="J601" s="122"/>
      <c r="K601" s="122"/>
      <c r="L601" s="329"/>
    </row>
    <row r="602" spans="1:12" s="52" customFormat="1" x14ac:dyDescent="0.2">
      <c r="A602" s="739"/>
      <c r="B602" s="717"/>
      <c r="C602" s="482" t="s">
        <v>936</v>
      </c>
      <c r="D602" s="483" t="s">
        <v>937</v>
      </c>
      <c r="E602" s="71" t="s">
        <v>445</v>
      </c>
      <c r="F602" s="483" t="s">
        <v>361</v>
      </c>
      <c r="G602" s="72">
        <v>0.75</v>
      </c>
      <c r="H602" s="74" t="s">
        <v>404</v>
      </c>
      <c r="I602" s="331"/>
      <c r="J602" s="260"/>
      <c r="K602" s="260"/>
      <c r="L602" s="319"/>
    </row>
    <row r="603" spans="1:12" s="52" customFormat="1" x14ac:dyDescent="0.2">
      <c r="A603" s="739"/>
      <c r="B603" s="717"/>
      <c r="C603" s="484"/>
      <c r="D603" s="242"/>
      <c r="E603" s="174" t="s">
        <v>448</v>
      </c>
      <c r="F603" s="483" t="s">
        <v>364</v>
      </c>
      <c r="G603" s="72">
        <v>0.75</v>
      </c>
      <c r="H603" s="74" t="s">
        <v>404</v>
      </c>
      <c r="I603" s="331"/>
      <c r="J603" s="260"/>
      <c r="K603" s="260"/>
      <c r="L603" s="319"/>
    </row>
    <row r="604" spans="1:12" s="52" customFormat="1" x14ac:dyDescent="0.2">
      <c r="A604" s="739"/>
      <c r="B604" s="717"/>
      <c r="C604" s="484"/>
      <c r="D604" s="242"/>
      <c r="E604" s="330" t="s">
        <v>449</v>
      </c>
      <c r="F604" s="482" t="s">
        <v>366</v>
      </c>
      <c r="G604" s="125">
        <v>0.93</v>
      </c>
      <c r="H604" s="74" t="s">
        <v>334</v>
      </c>
      <c r="I604" s="331"/>
      <c r="J604" s="260"/>
      <c r="K604" s="260"/>
      <c r="L604" s="319"/>
    </row>
    <row r="605" spans="1:12" s="52" customFormat="1" x14ac:dyDescent="0.2">
      <c r="A605" s="739"/>
      <c r="B605" s="717"/>
      <c r="C605" s="484"/>
      <c r="D605" s="242"/>
      <c r="E605" s="483"/>
      <c r="F605" s="273" t="s">
        <v>328</v>
      </c>
      <c r="G605" s="125"/>
      <c r="H605" s="482"/>
      <c r="I605" s="331"/>
      <c r="J605" s="260"/>
      <c r="K605" s="260"/>
      <c r="L605" s="319"/>
    </row>
    <row r="606" spans="1:12" s="52" customFormat="1" x14ac:dyDescent="0.2">
      <c r="A606" s="739"/>
      <c r="B606" s="717"/>
      <c r="C606" s="484"/>
      <c r="D606" s="242"/>
      <c r="E606" s="174" t="s">
        <v>450</v>
      </c>
      <c r="F606" s="475" t="s">
        <v>371</v>
      </c>
      <c r="G606" s="72">
        <v>0.96</v>
      </c>
      <c r="H606" s="74" t="s">
        <v>334</v>
      </c>
      <c r="I606" s="331"/>
      <c r="J606" s="260"/>
      <c r="K606" s="260"/>
      <c r="L606" s="319"/>
    </row>
    <row r="607" spans="1:12" s="52" customFormat="1" x14ac:dyDescent="0.2">
      <c r="A607" s="739"/>
      <c r="B607" s="717"/>
      <c r="C607" s="484"/>
      <c r="D607" s="242"/>
      <c r="E607" s="174" t="s">
        <v>329</v>
      </c>
      <c r="F607" s="483" t="s">
        <v>330</v>
      </c>
      <c r="G607" s="72">
        <v>0.31</v>
      </c>
      <c r="H607" s="74" t="s">
        <v>331</v>
      </c>
      <c r="I607" s="331"/>
      <c r="J607" s="260"/>
      <c r="K607" s="260"/>
      <c r="L607" s="319"/>
    </row>
    <row r="608" spans="1:12" s="52" customFormat="1" ht="15.75" thickBot="1" x14ac:dyDescent="0.25">
      <c r="A608" s="739"/>
      <c r="B608" s="717"/>
      <c r="C608" s="478"/>
      <c r="D608" s="242"/>
      <c r="E608" s="332" t="s">
        <v>453</v>
      </c>
      <c r="F608" s="474" t="s">
        <v>375</v>
      </c>
      <c r="G608" s="149">
        <v>0.5</v>
      </c>
      <c r="H608" s="68" t="s">
        <v>349</v>
      </c>
      <c r="I608" s="333"/>
      <c r="J608" s="334"/>
      <c r="K608" s="334"/>
      <c r="L608" s="335"/>
    </row>
    <row r="609" spans="1:12" s="52" customFormat="1" ht="15.75" thickBot="1" x14ac:dyDescent="0.25">
      <c r="A609" s="739"/>
      <c r="B609" s="717"/>
      <c r="C609" s="478"/>
      <c r="D609" s="242"/>
      <c r="E609" s="336" t="s">
        <v>938</v>
      </c>
      <c r="F609" s="337" t="s">
        <v>939</v>
      </c>
      <c r="G609" s="338">
        <v>0.25</v>
      </c>
      <c r="H609" s="339" t="s">
        <v>331</v>
      </c>
      <c r="I609" s="340"/>
      <c r="J609" s="341"/>
      <c r="K609" s="341"/>
      <c r="L609" s="342"/>
    </row>
    <row r="610" spans="1:12" s="52" customFormat="1" x14ac:dyDescent="0.2">
      <c r="A610" s="739"/>
      <c r="B610" s="717"/>
      <c r="C610" s="484"/>
      <c r="D610" s="242"/>
      <c r="E610" s="343" t="s">
        <v>890</v>
      </c>
      <c r="F610" s="475" t="s">
        <v>940</v>
      </c>
      <c r="G610" s="94">
        <v>1.06</v>
      </c>
      <c r="H610" s="479" t="s">
        <v>404</v>
      </c>
      <c r="I610" s="479"/>
      <c r="J610" s="275"/>
      <c r="K610" s="275"/>
      <c r="L610" s="344"/>
    </row>
    <row r="611" spans="1:12" s="52" customFormat="1" ht="30" x14ac:dyDescent="0.2">
      <c r="A611" s="739"/>
      <c r="B611" s="717"/>
      <c r="C611" s="484"/>
      <c r="D611" s="242"/>
      <c r="E611" s="212" t="s">
        <v>557</v>
      </c>
      <c r="F611" s="483" t="s">
        <v>558</v>
      </c>
      <c r="G611" s="125">
        <v>0.25</v>
      </c>
      <c r="H611" s="482" t="s">
        <v>362</v>
      </c>
      <c r="I611" s="482"/>
      <c r="J611" s="124"/>
      <c r="K611" s="124"/>
      <c r="L611" s="322"/>
    </row>
    <row r="612" spans="1:12" s="52" customFormat="1" ht="15.75" thickBot="1" x14ac:dyDescent="0.25">
      <c r="A612" s="740"/>
      <c r="B612" s="718"/>
      <c r="C612" s="488"/>
      <c r="D612" s="345"/>
      <c r="E612" s="161"/>
      <c r="F612" s="313" t="s">
        <v>341</v>
      </c>
      <c r="G612" s="196"/>
      <c r="H612" s="136" t="s">
        <v>941</v>
      </c>
      <c r="I612" s="328" t="s">
        <v>942</v>
      </c>
      <c r="J612" s="298">
        <v>339.77</v>
      </c>
      <c r="K612" s="298">
        <v>254.83</v>
      </c>
      <c r="L612" s="623">
        <v>1</v>
      </c>
    </row>
    <row r="613" spans="1:12" s="52" customFormat="1" x14ac:dyDescent="0.2">
      <c r="A613" s="738" t="s">
        <v>943</v>
      </c>
      <c r="B613" s="716" t="s">
        <v>944</v>
      </c>
      <c r="C613" s="346" t="s">
        <v>924</v>
      </c>
      <c r="D613" s="141" t="s">
        <v>925</v>
      </c>
      <c r="E613" s="483" t="s">
        <v>839</v>
      </c>
      <c r="F613" s="483" t="s">
        <v>840</v>
      </c>
      <c r="G613" s="125">
        <v>1.4</v>
      </c>
      <c r="H613" s="347" t="s">
        <v>349</v>
      </c>
      <c r="I613" s="618"/>
      <c r="J613" s="258"/>
      <c r="K613" s="258"/>
      <c r="L613" s="624"/>
    </row>
    <row r="614" spans="1:12" s="52" customFormat="1" ht="30" x14ac:dyDescent="0.2">
      <c r="A614" s="739"/>
      <c r="B614" s="717"/>
      <c r="C614" s="482" t="s">
        <v>927</v>
      </c>
      <c r="D614" s="483" t="s">
        <v>928</v>
      </c>
      <c r="E614" s="71" t="s">
        <v>391</v>
      </c>
      <c r="F614" s="483" t="s">
        <v>843</v>
      </c>
      <c r="G614" s="72">
        <v>1.68</v>
      </c>
      <c r="H614" s="482" t="s">
        <v>349</v>
      </c>
      <c r="I614" s="331"/>
      <c r="J614" s="260"/>
      <c r="K614" s="260"/>
      <c r="L614" s="625"/>
    </row>
    <row r="615" spans="1:12" s="52" customFormat="1" x14ac:dyDescent="0.2">
      <c r="A615" s="739"/>
      <c r="B615" s="717"/>
      <c r="C615" s="748" t="s">
        <v>929</v>
      </c>
      <c r="D615" s="749" t="s">
        <v>945</v>
      </c>
      <c r="E615" s="71" t="s">
        <v>394</v>
      </c>
      <c r="F615" s="483" t="s">
        <v>926</v>
      </c>
      <c r="G615" s="72">
        <v>1.68</v>
      </c>
      <c r="H615" s="479" t="s">
        <v>349</v>
      </c>
      <c r="I615" s="619"/>
      <c r="J615" s="620"/>
      <c r="K615" s="620"/>
      <c r="L615" s="626"/>
    </row>
    <row r="616" spans="1:12" s="52" customFormat="1" x14ac:dyDescent="0.2">
      <c r="A616" s="739"/>
      <c r="B616" s="717"/>
      <c r="C616" s="748"/>
      <c r="D616" s="749"/>
      <c r="E616" s="483" t="s">
        <v>848</v>
      </c>
      <c r="F616" s="483" t="s">
        <v>849</v>
      </c>
      <c r="G616" s="125">
        <v>1.08</v>
      </c>
      <c r="H616" s="479" t="s">
        <v>334</v>
      </c>
      <c r="I616" s="619"/>
      <c r="J616" s="620"/>
      <c r="K616" s="620"/>
      <c r="L616" s="626"/>
    </row>
    <row r="617" spans="1:12" s="52" customFormat="1" ht="45" x14ac:dyDescent="0.2">
      <c r="A617" s="739"/>
      <c r="B617" s="717"/>
      <c r="C617" s="482" t="s">
        <v>931</v>
      </c>
      <c r="D617" s="483" t="s">
        <v>946</v>
      </c>
      <c r="E617" s="71" t="s">
        <v>403</v>
      </c>
      <c r="F617" s="483" t="s">
        <v>852</v>
      </c>
      <c r="G617" s="125">
        <v>1.18</v>
      </c>
      <c r="H617" s="479" t="s">
        <v>334</v>
      </c>
      <c r="I617" s="619"/>
      <c r="J617" s="620"/>
      <c r="K617" s="620"/>
      <c r="L617" s="626"/>
    </row>
    <row r="618" spans="1:12" s="52" customFormat="1" x14ac:dyDescent="0.2">
      <c r="A618" s="739"/>
      <c r="B618" s="717"/>
      <c r="C618" s="482" t="s">
        <v>934</v>
      </c>
      <c r="D618" s="483" t="s">
        <v>935</v>
      </c>
      <c r="E618" s="475" t="s">
        <v>407</v>
      </c>
      <c r="F618" s="475" t="s">
        <v>933</v>
      </c>
      <c r="G618" s="125">
        <v>1.18</v>
      </c>
      <c r="H618" s="479" t="s">
        <v>334</v>
      </c>
      <c r="I618" s="619"/>
      <c r="J618" s="620"/>
      <c r="K618" s="620"/>
      <c r="L618" s="626"/>
    </row>
    <row r="619" spans="1:12" s="52" customFormat="1" x14ac:dyDescent="0.2">
      <c r="A619" s="739"/>
      <c r="B619" s="717"/>
      <c r="C619" s="482" t="s">
        <v>936</v>
      </c>
      <c r="D619" s="483" t="s">
        <v>937</v>
      </c>
      <c r="E619" s="484"/>
      <c r="F619" s="273" t="s">
        <v>323</v>
      </c>
      <c r="G619" s="166"/>
      <c r="H619" s="487"/>
      <c r="I619" s="619"/>
      <c r="J619" s="620"/>
      <c r="K619" s="620"/>
      <c r="L619" s="383"/>
    </row>
    <row r="620" spans="1:12" s="52" customFormat="1" x14ac:dyDescent="0.2">
      <c r="A620" s="739"/>
      <c r="B620" s="717"/>
      <c r="C620" s="482" t="s">
        <v>618</v>
      </c>
      <c r="D620" s="483" t="s">
        <v>619</v>
      </c>
      <c r="E620" s="71" t="s">
        <v>445</v>
      </c>
      <c r="F620" s="483" t="s">
        <v>361</v>
      </c>
      <c r="G620" s="72">
        <v>0.75</v>
      </c>
      <c r="H620" s="74" t="s">
        <v>334</v>
      </c>
      <c r="I620" s="331"/>
      <c r="J620" s="260"/>
      <c r="K620" s="260"/>
      <c r="L620" s="319"/>
    </row>
    <row r="621" spans="1:12" s="52" customFormat="1" ht="30" x14ac:dyDescent="0.2">
      <c r="A621" s="739"/>
      <c r="B621" s="717"/>
      <c r="C621" s="477" t="s">
        <v>947</v>
      </c>
      <c r="D621" s="474" t="s">
        <v>948</v>
      </c>
      <c r="E621" s="174" t="s">
        <v>448</v>
      </c>
      <c r="F621" s="483" t="s">
        <v>364</v>
      </c>
      <c r="G621" s="72">
        <v>0.75</v>
      </c>
      <c r="H621" s="74" t="s">
        <v>334</v>
      </c>
      <c r="I621" s="331"/>
      <c r="J621" s="260"/>
      <c r="K621" s="260"/>
      <c r="L621" s="319"/>
    </row>
    <row r="622" spans="1:12" s="52" customFormat="1" x14ac:dyDescent="0.2">
      <c r="A622" s="739"/>
      <c r="B622" s="717"/>
      <c r="C622" s="482" t="s">
        <v>949</v>
      </c>
      <c r="D622" s="483" t="s">
        <v>950</v>
      </c>
      <c r="E622" s="330" t="s">
        <v>449</v>
      </c>
      <c r="F622" s="482" t="s">
        <v>366</v>
      </c>
      <c r="G622" s="125">
        <v>0.93</v>
      </c>
      <c r="H622" s="74" t="s">
        <v>349</v>
      </c>
      <c r="I622" s="331"/>
      <c r="J622" s="260"/>
      <c r="K622" s="260"/>
      <c r="L622" s="319"/>
    </row>
    <row r="623" spans="1:12" s="52" customFormat="1" x14ac:dyDescent="0.2">
      <c r="A623" s="739"/>
      <c r="B623" s="717"/>
      <c r="C623" s="484"/>
      <c r="D623" s="484"/>
      <c r="E623" s="482"/>
      <c r="F623" s="273" t="s">
        <v>328</v>
      </c>
      <c r="G623" s="125"/>
      <c r="H623" s="74"/>
      <c r="I623" s="331"/>
      <c r="J623" s="260"/>
      <c r="K623" s="260"/>
      <c r="L623" s="319"/>
    </row>
    <row r="624" spans="1:12" s="52" customFormat="1" x14ac:dyDescent="0.2">
      <c r="A624" s="739"/>
      <c r="B624" s="717"/>
      <c r="C624" s="484"/>
      <c r="D624" s="484"/>
      <c r="E624" s="174" t="s">
        <v>450</v>
      </c>
      <c r="F624" s="475" t="s">
        <v>371</v>
      </c>
      <c r="G624" s="72">
        <v>0.96</v>
      </c>
      <c r="H624" s="74" t="s">
        <v>320</v>
      </c>
      <c r="I624" s="331"/>
      <c r="J624" s="260"/>
      <c r="K624" s="260"/>
      <c r="L624" s="319"/>
    </row>
    <row r="625" spans="1:12" s="52" customFormat="1" ht="15.75" thickBot="1" x14ac:dyDescent="0.25">
      <c r="A625" s="739"/>
      <c r="B625" s="717"/>
      <c r="C625" s="484"/>
      <c r="D625" s="484"/>
      <c r="E625" s="332" t="s">
        <v>453</v>
      </c>
      <c r="F625" s="474" t="s">
        <v>375</v>
      </c>
      <c r="G625" s="149">
        <v>0.5</v>
      </c>
      <c r="H625" s="68" t="s">
        <v>373</v>
      </c>
      <c r="I625" s="333"/>
      <c r="J625" s="334"/>
      <c r="K625" s="334"/>
      <c r="L625" s="335"/>
    </row>
    <row r="626" spans="1:12" s="52" customFormat="1" ht="15.75" thickBot="1" x14ac:dyDescent="0.25">
      <c r="A626" s="739"/>
      <c r="B626" s="717"/>
      <c r="C626" s="484"/>
      <c r="D626" s="484"/>
      <c r="E626" s="336" t="s">
        <v>951</v>
      </c>
      <c r="F626" s="337" t="s">
        <v>952</v>
      </c>
      <c r="G626" s="338">
        <v>1.55</v>
      </c>
      <c r="H626" s="339" t="s">
        <v>331</v>
      </c>
      <c r="I626" s="339"/>
      <c r="J626" s="348"/>
      <c r="K626" s="348"/>
      <c r="L626" s="349"/>
    </row>
    <row r="627" spans="1:12" s="52" customFormat="1" x14ac:dyDescent="0.2">
      <c r="A627" s="739"/>
      <c r="B627" s="717"/>
      <c r="C627" s="484"/>
      <c r="D627" s="484"/>
      <c r="E627" s="343" t="s">
        <v>890</v>
      </c>
      <c r="F627" s="475" t="s">
        <v>940</v>
      </c>
      <c r="G627" s="94">
        <v>1.06</v>
      </c>
      <c r="H627" s="479" t="s">
        <v>320</v>
      </c>
      <c r="I627" s="479"/>
      <c r="J627" s="275"/>
      <c r="K627" s="275"/>
      <c r="L627" s="344"/>
    </row>
    <row r="628" spans="1:12" s="52" customFormat="1" x14ac:dyDescent="0.2">
      <c r="A628" s="739"/>
      <c r="B628" s="717"/>
      <c r="C628" s="484"/>
      <c r="D628" s="484"/>
      <c r="E628" s="343" t="s">
        <v>953</v>
      </c>
      <c r="F628" s="475" t="s">
        <v>954</v>
      </c>
      <c r="G628" s="94">
        <v>1.3</v>
      </c>
      <c r="H628" s="479" t="s">
        <v>320</v>
      </c>
      <c r="I628" s="479"/>
      <c r="J628" s="275"/>
      <c r="K628" s="275"/>
      <c r="L628" s="344"/>
    </row>
    <row r="629" spans="1:12" s="52" customFormat="1" ht="30" x14ac:dyDescent="0.2">
      <c r="A629" s="739"/>
      <c r="B629" s="717"/>
      <c r="C629" s="484"/>
      <c r="D629" s="484"/>
      <c r="E629" s="212" t="s">
        <v>557</v>
      </c>
      <c r="F629" s="483" t="s">
        <v>558</v>
      </c>
      <c r="G629" s="125">
        <v>0.25</v>
      </c>
      <c r="H629" s="482" t="s">
        <v>320</v>
      </c>
      <c r="I629" s="482"/>
      <c r="J629" s="124"/>
      <c r="K629" s="124"/>
      <c r="L629" s="322"/>
    </row>
    <row r="630" spans="1:12" s="52" customFormat="1" ht="15.75" thickBot="1" x14ac:dyDescent="0.25">
      <c r="A630" s="740"/>
      <c r="B630" s="718"/>
      <c r="C630" s="268"/>
      <c r="D630" s="473"/>
      <c r="E630" s="161"/>
      <c r="F630" s="313" t="s">
        <v>341</v>
      </c>
      <c r="G630" s="196"/>
      <c r="H630" s="136" t="s">
        <v>648</v>
      </c>
      <c r="I630" s="328" t="s">
        <v>955</v>
      </c>
      <c r="J630" s="298">
        <v>720.26</v>
      </c>
      <c r="K630" s="298">
        <v>540.20000000000005</v>
      </c>
      <c r="L630" s="623">
        <v>1</v>
      </c>
    </row>
    <row r="631" spans="1:12" s="52" customFormat="1" ht="30" x14ac:dyDescent="0.2">
      <c r="A631" s="738" t="s">
        <v>956</v>
      </c>
      <c r="B631" s="716" t="s">
        <v>957</v>
      </c>
      <c r="C631" s="346" t="s">
        <v>927</v>
      </c>
      <c r="D631" s="141" t="s">
        <v>928</v>
      </c>
      <c r="E631" s="350" t="s">
        <v>839</v>
      </c>
      <c r="F631" s="471" t="s">
        <v>840</v>
      </c>
      <c r="G631" s="351">
        <v>1.4</v>
      </c>
      <c r="H631" s="347" t="s">
        <v>349</v>
      </c>
      <c r="I631" s="618"/>
      <c r="J631" s="258"/>
      <c r="K631" s="258"/>
      <c r="L631" s="318"/>
    </row>
    <row r="632" spans="1:12" s="52" customFormat="1" x14ac:dyDescent="0.2">
      <c r="A632" s="739"/>
      <c r="B632" s="717"/>
      <c r="C632" s="743" t="s">
        <v>929</v>
      </c>
      <c r="D632" s="736" t="s">
        <v>958</v>
      </c>
      <c r="E632" s="71" t="s">
        <v>391</v>
      </c>
      <c r="F632" s="71" t="s">
        <v>843</v>
      </c>
      <c r="G632" s="71">
        <v>1.68</v>
      </c>
      <c r="H632" s="71" t="s">
        <v>349</v>
      </c>
      <c r="I632" s="331"/>
      <c r="J632" s="260"/>
      <c r="K632" s="260"/>
      <c r="L632" s="319"/>
    </row>
    <row r="633" spans="1:12" s="52" customFormat="1" x14ac:dyDescent="0.2">
      <c r="A633" s="739"/>
      <c r="B633" s="717"/>
      <c r="C633" s="745"/>
      <c r="D633" s="737"/>
      <c r="E633" s="71" t="s">
        <v>394</v>
      </c>
      <c r="F633" s="71" t="s">
        <v>926</v>
      </c>
      <c r="G633" s="71">
        <v>1.68</v>
      </c>
      <c r="H633" s="71" t="s">
        <v>349</v>
      </c>
      <c r="I633" s="331"/>
      <c r="J633" s="620"/>
      <c r="K633" s="620"/>
      <c r="L633" s="383"/>
    </row>
    <row r="634" spans="1:12" s="52" customFormat="1" x14ac:dyDescent="0.2">
      <c r="A634" s="739"/>
      <c r="B634" s="717"/>
      <c r="C634" s="743" t="s">
        <v>931</v>
      </c>
      <c r="D634" s="736" t="s">
        <v>946</v>
      </c>
      <c r="E634" s="483" t="s">
        <v>848</v>
      </c>
      <c r="F634" s="483" t="s">
        <v>849</v>
      </c>
      <c r="G634" s="125">
        <v>1.08</v>
      </c>
      <c r="H634" s="482" t="s">
        <v>349</v>
      </c>
      <c r="I634" s="331"/>
      <c r="J634" s="260"/>
      <c r="K634" s="260"/>
      <c r="L634" s="319"/>
    </row>
    <row r="635" spans="1:12" s="52" customFormat="1" x14ac:dyDescent="0.2">
      <c r="A635" s="739"/>
      <c r="B635" s="717"/>
      <c r="C635" s="745"/>
      <c r="D635" s="737"/>
      <c r="E635" s="71" t="s">
        <v>403</v>
      </c>
      <c r="F635" s="71" t="s">
        <v>852</v>
      </c>
      <c r="G635" s="71">
        <v>1.18</v>
      </c>
      <c r="H635" s="71">
        <v>0.4</v>
      </c>
      <c r="I635" s="331"/>
      <c r="J635" s="260"/>
      <c r="K635" s="260"/>
      <c r="L635" s="319"/>
    </row>
    <row r="636" spans="1:12" s="52" customFormat="1" x14ac:dyDescent="0.2">
      <c r="A636" s="739"/>
      <c r="B636" s="717"/>
      <c r="C636" s="482" t="s">
        <v>934</v>
      </c>
      <c r="D636" s="483" t="s">
        <v>935</v>
      </c>
      <c r="E636" s="71" t="s">
        <v>407</v>
      </c>
      <c r="F636" s="71" t="s">
        <v>933</v>
      </c>
      <c r="G636" s="71">
        <v>1.18</v>
      </c>
      <c r="H636" s="71">
        <v>0.4</v>
      </c>
      <c r="I636" s="331"/>
      <c r="J636" s="260"/>
      <c r="K636" s="260"/>
      <c r="L636" s="319"/>
    </row>
    <row r="637" spans="1:12" s="52" customFormat="1" ht="16.5" customHeight="1" x14ac:dyDescent="0.2">
      <c r="A637" s="739"/>
      <c r="B637" s="717"/>
      <c r="C637" s="482" t="s">
        <v>959</v>
      </c>
      <c r="D637" s="483" t="s">
        <v>908</v>
      </c>
      <c r="E637" s="71"/>
      <c r="F637" s="71"/>
      <c r="G637" s="71"/>
      <c r="H637" s="71"/>
      <c r="I637" s="352"/>
      <c r="J637" s="260"/>
      <c r="K637" s="260"/>
      <c r="L637" s="319"/>
    </row>
    <row r="638" spans="1:12" s="52" customFormat="1" ht="15" customHeight="1" x14ac:dyDescent="0.2">
      <c r="A638" s="739"/>
      <c r="B638" s="717"/>
      <c r="C638" s="482" t="s">
        <v>922</v>
      </c>
      <c r="D638" s="483" t="s">
        <v>960</v>
      </c>
      <c r="E638" s="242"/>
      <c r="F638" s="280" t="s">
        <v>323</v>
      </c>
      <c r="G638" s="166"/>
      <c r="H638" s="487"/>
      <c r="I638" s="352"/>
      <c r="J638" s="260"/>
      <c r="K638" s="260"/>
      <c r="L638" s="319"/>
    </row>
    <row r="639" spans="1:12" s="52" customFormat="1" x14ac:dyDescent="0.2">
      <c r="A639" s="739"/>
      <c r="B639" s="717"/>
      <c r="C639" s="482" t="s">
        <v>949</v>
      </c>
      <c r="D639" s="483" t="s">
        <v>950</v>
      </c>
      <c r="E639" s="71" t="s">
        <v>445</v>
      </c>
      <c r="F639" s="483" t="s">
        <v>361</v>
      </c>
      <c r="G639" s="72">
        <v>0.75</v>
      </c>
      <c r="H639" s="74" t="s">
        <v>362</v>
      </c>
      <c r="I639" s="331"/>
      <c r="J639" s="260"/>
      <c r="K639" s="260"/>
      <c r="L639" s="319"/>
    </row>
    <row r="640" spans="1:12" s="52" customFormat="1" ht="30" x14ac:dyDescent="0.2">
      <c r="A640" s="739"/>
      <c r="B640" s="717"/>
      <c r="C640" s="482" t="s">
        <v>961</v>
      </c>
      <c r="D640" s="483" t="s">
        <v>962</v>
      </c>
      <c r="E640" s="174" t="s">
        <v>448</v>
      </c>
      <c r="F640" s="483" t="s">
        <v>364</v>
      </c>
      <c r="G640" s="72">
        <v>0.75</v>
      </c>
      <c r="H640" s="74" t="s">
        <v>362</v>
      </c>
      <c r="I640" s="331"/>
      <c r="J640" s="260"/>
      <c r="K640" s="260"/>
      <c r="L640" s="319"/>
    </row>
    <row r="641" spans="1:12" s="52" customFormat="1" x14ac:dyDescent="0.2">
      <c r="A641" s="739"/>
      <c r="B641" s="717"/>
      <c r="C641" s="482" t="s">
        <v>963</v>
      </c>
      <c r="D641" s="483" t="s">
        <v>964</v>
      </c>
      <c r="E641" s="482" t="s">
        <v>449</v>
      </c>
      <c r="F641" s="482" t="s">
        <v>366</v>
      </c>
      <c r="G641" s="125">
        <v>0.93</v>
      </c>
      <c r="H641" s="74" t="s">
        <v>331</v>
      </c>
      <c r="I641" s="352"/>
      <c r="J641" s="353"/>
      <c r="K641" s="353"/>
      <c r="L641" s="354"/>
    </row>
    <row r="642" spans="1:12" s="52" customFormat="1" x14ac:dyDescent="0.2">
      <c r="A642" s="739"/>
      <c r="B642" s="717"/>
      <c r="C642" s="482" t="s">
        <v>965</v>
      </c>
      <c r="D642" s="483" t="s">
        <v>966</v>
      </c>
      <c r="E642" s="482"/>
      <c r="F642" s="273" t="s">
        <v>328</v>
      </c>
      <c r="G642" s="125"/>
      <c r="H642" s="74"/>
      <c r="I642" s="482"/>
      <c r="J642" s="124"/>
      <c r="K642" s="124"/>
      <c r="L642" s="322"/>
    </row>
    <row r="643" spans="1:12" s="52" customFormat="1" ht="14.25" customHeight="1" x14ac:dyDescent="0.2">
      <c r="A643" s="739"/>
      <c r="B643" s="717"/>
      <c r="C643" s="123" t="s">
        <v>947</v>
      </c>
      <c r="D643" s="483" t="s">
        <v>948</v>
      </c>
      <c r="E643" s="174" t="s">
        <v>450</v>
      </c>
      <c r="F643" s="475" t="s">
        <v>371</v>
      </c>
      <c r="G643" s="72">
        <v>0.96</v>
      </c>
      <c r="H643" s="74" t="s">
        <v>362</v>
      </c>
      <c r="I643" s="479"/>
      <c r="J643" s="275"/>
      <c r="K643" s="275"/>
      <c r="L643" s="344"/>
    </row>
    <row r="644" spans="1:12" s="52" customFormat="1" ht="15.75" thickBot="1" x14ac:dyDescent="0.25">
      <c r="A644" s="739"/>
      <c r="B644" s="717"/>
      <c r="C644" s="355"/>
      <c r="D644" s="484"/>
      <c r="E644" s="332" t="s">
        <v>453</v>
      </c>
      <c r="F644" s="474" t="s">
        <v>375</v>
      </c>
      <c r="G644" s="149">
        <v>0.5</v>
      </c>
      <c r="H644" s="68" t="s">
        <v>362</v>
      </c>
      <c r="I644" s="482"/>
      <c r="J644" s="124"/>
      <c r="K644" s="124"/>
      <c r="L644" s="322"/>
    </row>
    <row r="645" spans="1:12" s="52" customFormat="1" ht="30" x14ac:dyDescent="0.2">
      <c r="A645" s="739"/>
      <c r="B645" s="717"/>
      <c r="C645" s="355"/>
      <c r="D645" s="484"/>
      <c r="E645" s="356" t="s">
        <v>967</v>
      </c>
      <c r="F645" s="141" t="s">
        <v>968</v>
      </c>
      <c r="G645" s="316">
        <v>3</v>
      </c>
      <c r="H645" s="346" t="s">
        <v>590</v>
      </c>
      <c r="I645" s="482"/>
      <c r="J645" s="124"/>
      <c r="K645" s="124"/>
      <c r="L645" s="322"/>
    </row>
    <row r="646" spans="1:12" s="52" customFormat="1" ht="15.75" thickBot="1" x14ac:dyDescent="0.25">
      <c r="A646" s="739"/>
      <c r="B646" s="717"/>
      <c r="C646" s="355"/>
      <c r="D646" s="484"/>
      <c r="E646" s="357" t="s">
        <v>969</v>
      </c>
      <c r="F646" s="295" t="s">
        <v>970</v>
      </c>
      <c r="G646" s="327">
        <v>2.58</v>
      </c>
      <c r="H646" s="358" t="s">
        <v>971</v>
      </c>
      <c r="I646" s="477"/>
      <c r="J646" s="324"/>
      <c r="K646" s="324"/>
      <c r="L646" s="325"/>
    </row>
    <row r="647" spans="1:12" s="52" customFormat="1" ht="30" x14ac:dyDescent="0.2">
      <c r="A647" s="739"/>
      <c r="B647" s="717"/>
      <c r="C647" s="359"/>
      <c r="D647" s="472"/>
      <c r="E647" s="343" t="s">
        <v>972</v>
      </c>
      <c r="F647" s="475" t="s">
        <v>973</v>
      </c>
      <c r="G647" s="94">
        <v>1.25</v>
      </c>
      <c r="H647" s="479" t="s">
        <v>606</v>
      </c>
      <c r="I647" s="477"/>
      <c r="J647" s="324"/>
      <c r="K647" s="324"/>
      <c r="L647" s="325"/>
    </row>
    <row r="648" spans="1:12" s="52" customFormat="1" x14ac:dyDescent="0.2">
      <c r="A648" s="739"/>
      <c r="B648" s="717"/>
      <c r="C648" s="359"/>
      <c r="D648" s="472"/>
      <c r="E648" s="212" t="s">
        <v>890</v>
      </c>
      <c r="F648" s="483" t="s">
        <v>891</v>
      </c>
      <c r="G648" s="125">
        <v>1.06</v>
      </c>
      <c r="H648" s="482" t="s">
        <v>574</v>
      </c>
      <c r="I648" s="482"/>
      <c r="J648" s="124"/>
      <c r="K648" s="124"/>
      <c r="L648" s="322"/>
    </row>
    <row r="649" spans="1:12" s="52" customFormat="1" ht="30" x14ac:dyDescent="0.2">
      <c r="A649" s="739"/>
      <c r="B649" s="717"/>
      <c r="C649" s="359"/>
      <c r="D649" s="472"/>
      <c r="E649" s="212" t="s">
        <v>557</v>
      </c>
      <c r="F649" s="483" t="s">
        <v>558</v>
      </c>
      <c r="G649" s="125">
        <v>0.25</v>
      </c>
      <c r="H649" s="482" t="s">
        <v>362</v>
      </c>
      <c r="I649" s="477"/>
      <c r="J649" s="324"/>
      <c r="K649" s="324"/>
      <c r="L649" s="325"/>
    </row>
    <row r="650" spans="1:12" s="52" customFormat="1" x14ac:dyDescent="0.2">
      <c r="A650" s="739"/>
      <c r="B650" s="717"/>
      <c r="C650" s="359"/>
      <c r="D650" s="472"/>
      <c r="E650" s="483" t="s">
        <v>974</v>
      </c>
      <c r="F650" s="483" t="s">
        <v>975</v>
      </c>
      <c r="G650" s="125">
        <v>0.84</v>
      </c>
      <c r="H650" s="482" t="s">
        <v>334</v>
      </c>
      <c r="I650" s="477"/>
      <c r="J650" s="324"/>
      <c r="K650" s="324"/>
      <c r="L650" s="325"/>
    </row>
    <row r="651" spans="1:12" s="52" customFormat="1" x14ac:dyDescent="0.2">
      <c r="A651" s="739"/>
      <c r="B651" s="717"/>
      <c r="C651" s="484"/>
      <c r="D651" s="484"/>
      <c r="E651" s="343" t="s">
        <v>953</v>
      </c>
      <c r="F651" s="475" t="s">
        <v>954</v>
      </c>
      <c r="G651" s="94">
        <v>1.3</v>
      </c>
      <c r="H651" s="479" t="s">
        <v>320</v>
      </c>
      <c r="I651" s="479"/>
      <c r="J651" s="275"/>
      <c r="K651" s="275"/>
      <c r="L651" s="344"/>
    </row>
    <row r="652" spans="1:12" s="52" customFormat="1" x14ac:dyDescent="0.2">
      <c r="A652" s="739"/>
      <c r="B652" s="717"/>
      <c r="C652" s="359"/>
      <c r="D652" s="472"/>
      <c r="E652" s="360" t="s">
        <v>894</v>
      </c>
      <c r="F652" s="472" t="s">
        <v>895</v>
      </c>
      <c r="G652" s="125">
        <v>0.38</v>
      </c>
      <c r="H652" s="482" t="s">
        <v>606</v>
      </c>
      <c r="I652" s="477"/>
      <c r="J652" s="324"/>
      <c r="K652" s="324"/>
      <c r="L652" s="325"/>
    </row>
    <row r="653" spans="1:12" s="52" customFormat="1" x14ac:dyDescent="0.2">
      <c r="A653" s="739"/>
      <c r="B653" s="717"/>
      <c r="C653" s="359"/>
      <c r="D653" s="472"/>
      <c r="E653" s="212" t="s">
        <v>422</v>
      </c>
      <c r="F653" s="483" t="s">
        <v>423</v>
      </c>
      <c r="G653" s="125">
        <v>0.5</v>
      </c>
      <c r="H653" s="482" t="s">
        <v>976</v>
      </c>
      <c r="I653" s="477"/>
      <c r="J653" s="324"/>
      <c r="K653" s="324"/>
      <c r="L653" s="325"/>
    </row>
    <row r="654" spans="1:12" s="52" customFormat="1" ht="15.75" thickBot="1" x14ac:dyDescent="0.25">
      <c r="A654" s="740"/>
      <c r="B654" s="718"/>
      <c r="C654" s="359"/>
      <c r="D654" s="472"/>
      <c r="E654" s="332"/>
      <c r="F654" s="313" t="s">
        <v>341</v>
      </c>
      <c r="G654" s="480"/>
      <c r="H654" s="361" t="s">
        <v>977</v>
      </c>
      <c r="I654" s="361">
        <v>6.75</v>
      </c>
      <c r="J654" s="108">
        <v>999.46</v>
      </c>
      <c r="K654" s="108">
        <v>749.6</v>
      </c>
      <c r="L654" s="627" t="s">
        <v>595</v>
      </c>
    </row>
    <row r="655" spans="1:12" s="52" customFormat="1" ht="15.75" customHeight="1" x14ac:dyDescent="0.2">
      <c r="A655" s="738" t="s">
        <v>978</v>
      </c>
      <c r="B655" s="716" t="s">
        <v>979</v>
      </c>
      <c r="C655" s="362" t="s">
        <v>980</v>
      </c>
      <c r="D655" s="363" t="s">
        <v>981</v>
      </c>
      <c r="E655" s="141" t="s">
        <v>839</v>
      </c>
      <c r="F655" s="141" t="s">
        <v>840</v>
      </c>
      <c r="G655" s="316">
        <v>1.4</v>
      </c>
      <c r="H655" s="346" t="s">
        <v>349</v>
      </c>
      <c r="I655" s="300"/>
      <c r="J655" s="301"/>
      <c r="K655" s="301"/>
      <c r="L655" s="628"/>
    </row>
    <row r="656" spans="1:12" s="52" customFormat="1" x14ac:dyDescent="0.2">
      <c r="A656" s="739"/>
      <c r="B656" s="717"/>
      <c r="C656" s="364" t="s">
        <v>345</v>
      </c>
      <c r="D656" s="219" t="s">
        <v>935</v>
      </c>
      <c r="E656" s="71" t="s">
        <v>391</v>
      </c>
      <c r="F656" s="71" t="s">
        <v>843</v>
      </c>
      <c r="G656" s="71">
        <v>1.68</v>
      </c>
      <c r="H656" s="71" t="s">
        <v>349</v>
      </c>
      <c r="I656" s="171"/>
      <c r="J656" s="97"/>
      <c r="K656" s="97"/>
      <c r="L656" s="629"/>
    </row>
    <row r="657" spans="1:12" s="52" customFormat="1" x14ac:dyDescent="0.2">
      <c r="A657" s="739"/>
      <c r="B657" s="717"/>
      <c r="C657" s="364" t="s">
        <v>982</v>
      </c>
      <c r="D657" s="219" t="s">
        <v>983</v>
      </c>
      <c r="E657" s="71" t="s">
        <v>394</v>
      </c>
      <c r="F657" s="71" t="s">
        <v>926</v>
      </c>
      <c r="G657" s="71">
        <v>1.68</v>
      </c>
      <c r="H657" s="71" t="s">
        <v>349</v>
      </c>
      <c r="I657" s="171"/>
      <c r="J657" s="97"/>
      <c r="K657" s="97"/>
      <c r="L657" s="629"/>
    </row>
    <row r="658" spans="1:12" s="52" customFormat="1" x14ac:dyDescent="0.2">
      <c r="A658" s="739"/>
      <c r="B658" s="717"/>
      <c r="C658" s="364" t="s">
        <v>984</v>
      </c>
      <c r="D658" s="219" t="s">
        <v>985</v>
      </c>
      <c r="E658" s="483" t="s">
        <v>848</v>
      </c>
      <c r="F658" s="483" t="s">
        <v>849</v>
      </c>
      <c r="G658" s="125">
        <v>1.08</v>
      </c>
      <c r="H658" s="482" t="s">
        <v>373</v>
      </c>
      <c r="I658" s="171"/>
      <c r="J658" s="97"/>
      <c r="K658" s="97"/>
      <c r="L658" s="629"/>
    </row>
    <row r="659" spans="1:12" s="52" customFormat="1" x14ac:dyDescent="0.2">
      <c r="A659" s="739"/>
      <c r="B659" s="717"/>
      <c r="C659" s="743" t="s">
        <v>986</v>
      </c>
      <c r="D659" s="736" t="s">
        <v>987</v>
      </c>
      <c r="E659" s="71" t="s">
        <v>403</v>
      </c>
      <c r="F659" s="71" t="s">
        <v>852</v>
      </c>
      <c r="G659" s="71">
        <v>1.18</v>
      </c>
      <c r="H659" s="71">
        <v>0.6</v>
      </c>
      <c r="I659" s="171"/>
      <c r="J659" s="97"/>
      <c r="K659" s="97"/>
      <c r="L659" s="629"/>
    </row>
    <row r="660" spans="1:12" s="52" customFormat="1" x14ac:dyDescent="0.2">
      <c r="A660" s="739"/>
      <c r="B660" s="717"/>
      <c r="C660" s="744"/>
      <c r="D660" s="717"/>
      <c r="E660" s="71" t="s">
        <v>407</v>
      </c>
      <c r="F660" s="71" t="s">
        <v>933</v>
      </c>
      <c r="G660" s="71">
        <v>1.18</v>
      </c>
      <c r="H660" s="71">
        <v>0.6</v>
      </c>
      <c r="I660" s="171"/>
      <c r="J660" s="97"/>
      <c r="K660" s="97"/>
      <c r="L660" s="629"/>
    </row>
    <row r="661" spans="1:12" s="52" customFormat="1" x14ac:dyDescent="0.2">
      <c r="A661" s="739"/>
      <c r="B661" s="717"/>
      <c r="C661" s="745"/>
      <c r="D661" s="737"/>
      <c r="E661" s="71"/>
      <c r="F661" s="277" t="s">
        <v>323</v>
      </c>
      <c r="G661" s="72"/>
      <c r="H661" s="74"/>
      <c r="I661" s="171"/>
      <c r="J661" s="97"/>
      <c r="K661" s="97"/>
      <c r="L661" s="629"/>
    </row>
    <row r="662" spans="1:12" s="52" customFormat="1" x14ac:dyDescent="0.2">
      <c r="A662" s="739"/>
      <c r="B662" s="717"/>
      <c r="C662" s="743" t="s">
        <v>988</v>
      </c>
      <c r="D662" s="736" t="s">
        <v>989</v>
      </c>
      <c r="E662" s="71" t="s">
        <v>445</v>
      </c>
      <c r="F662" s="483" t="s">
        <v>361</v>
      </c>
      <c r="G662" s="72">
        <v>0.75</v>
      </c>
      <c r="H662" s="74" t="s">
        <v>362</v>
      </c>
      <c r="I662" s="171"/>
      <c r="J662" s="97"/>
      <c r="K662" s="97"/>
      <c r="L662" s="629"/>
    </row>
    <row r="663" spans="1:12" s="52" customFormat="1" x14ac:dyDescent="0.2">
      <c r="A663" s="739"/>
      <c r="B663" s="717"/>
      <c r="C663" s="745"/>
      <c r="D663" s="737"/>
      <c r="E663" s="174" t="s">
        <v>448</v>
      </c>
      <c r="F663" s="483" t="s">
        <v>364</v>
      </c>
      <c r="G663" s="72">
        <v>0.75</v>
      </c>
      <c r="H663" s="74" t="s">
        <v>362</v>
      </c>
      <c r="I663" s="361"/>
      <c r="J663" s="108"/>
      <c r="K663" s="108"/>
      <c r="L663" s="627"/>
    </row>
    <row r="664" spans="1:12" s="52" customFormat="1" x14ac:dyDescent="0.2">
      <c r="A664" s="739"/>
      <c r="B664" s="717"/>
      <c r="C664" s="123" t="s">
        <v>990</v>
      </c>
      <c r="D664" s="483" t="s">
        <v>991</v>
      </c>
      <c r="E664" s="330" t="s">
        <v>449</v>
      </c>
      <c r="F664" s="482" t="s">
        <v>366</v>
      </c>
      <c r="G664" s="125">
        <v>0.93</v>
      </c>
      <c r="H664" s="74" t="s">
        <v>331</v>
      </c>
      <c r="I664" s="171"/>
      <c r="J664" s="97"/>
      <c r="K664" s="97"/>
      <c r="L664" s="629"/>
    </row>
    <row r="665" spans="1:12" s="52" customFormat="1" x14ac:dyDescent="0.2">
      <c r="A665" s="739"/>
      <c r="B665" s="717"/>
      <c r="C665" s="743" t="s">
        <v>992</v>
      </c>
      <c r="D665" s="736" t="s">
        <v>993</v>
      </c>
      <c r="E665" s="482"/>
      <c r="F665" s="277" t="s">
        <v>328</v>
      </c>
      <c r="G665" s="125"/>
      <c r="H665" s="74"/>
      <c r="I665" s="171"/>
      <c r="J665" s="97"/>
      <c r="K665" s="97"/>
      <c r="L665" s="629"/>
    </row>
    <row r="666" spans="1:12" s="52" customFormat="1" x14ac:dyDescent="0.2">
      <c r="A666" s="739"/>
      <c r="B666" s="717"/>
      <c r="C666" s="744"/>
      <c r="D666" s="717"/>
      <c r="E666" s="71" t="s">
        <v>450</v>
      </c>
      <c r="F666" s="483" t="s">
        <v>371</v>
      </c>
      <c r="G666" s="72">
        <v>0.96</v>
      </c>
      <c r="H666" s="74" t="s">
        <v>362</v>
      </c>
      <c r="I666" s="171"/>
      <c r="J666" s="97"/>
      <c r="K666" s="97"/>
      <c r="L666" s="629"/>
    </row>
    <row r="667" spans="1:12" s="52" customFormat="1" ht="15.75" thickBot="1" x14ac:dyDescent="0.25">
      <c r="A667" s="739"/>
      <c r="B667" s="717"/>
      <c r="C667" s="359"/>
      <c r="D667" s="472"/>
      <c r="E667" s="480" t="s">
        <v>453</v>
      </c>
      <c r="F667" s="474" t="s">
        <v>375</v>
      </c>
      <c r="G667" s="149">
        <v>0.5</v>
      </c>
      <c r="H667" s="68" t="s">
        <v>362</v>
      </c>
      <c r="I667" s="167"/>
      <c r="J667" s="168"/>
      <c r="K667" s="168"/>
      <c r="L667" s="630"/>
    </row>
    <row r="668" spans="1:12" s="52" customFormat="1" x14ac:dyDescent="0.2">
      <c r="A668" s="739"/>
      <c r="B668" s="717"/>
      <c r="C668" s="359"/>
      <c r="D668" s="472"/>
      <c r="E668" s="356" t="s">
        <v>994</v>
      </c>
      <c r="F668" s="141" t="s">
        <v>995</v>
      </c>
      <c r="G668" s="316">
        <v>3.78</v>
      </c>
      <c r="H668" s="346" t="s">
        <v>547</v>
      </c>
      <c r="I668" s="300"/>
      <c r="J668" s="301"/>
      <c r="K668" s="301"/>
      <c r="L668" s="628"/>
    </row>
    <row r="669" spans="1:12" s="52" customFormat="1" x14ac:dyDescent="0.2">
      <c r="A669" s="739"/>
      <c r="B669" s="717"/>
      <c r="C669" s="359"/>
      <c r="D669" s="472"/>
      <c r="E669" s="365" t="s">
        <v>996</v>
      </c>
      <c r="F669" s="483" t="s">
        <v>997</v>
      </c>
      <c r="G669" s="125">
        <v>3.89</v>
      </c>
      <c r="H669" s="482" t="s">
        <v>546</v>
      </c>
      <c r="I669" s="171"/>
      <c r="J669" s="97"/>
      <c r="K669" s="97"/>
      <c r="L669" s="629"/>
    </row>
    <row r="670" spans="1:12" s="52" customFormat="1" ht="30.75" thickBot="1" x14ac:dyDescent="0.25">
      <c r="A670" s="739"/>
      <c r="B670" s="717"/>
      <c r="C670" s="359"/>
      <c r="D670" s="472"/>
      <c r="E670" s="357" t="s">
        <v>998</v>
      </c>
      <c r="F670" s="295" t="s">
        <v>999</v>
      </c>
      <c r="G670" s="327">
        <v>1.22</v>
      </c>
      <c r="H670" s="358" t="s">
        <v>1000</v>
      </c>
      <c r="I670" s="164"/>
      <c r="J670" s="198"/>
      <c r="K670" s="198"/>
      <c r="L670" s="631"/>
    </row>
    <row r="671" spans="1:12" s="52" customFormat="1" ht="30" x14ac:dyDescent="0.2">
      <c r="A671" s="739"/>
      <c r="B671" s="717"/>
      <c r="C671" s="359"/>
      <c r="D671" s="472"/>
      <c r="E671" s="475" t="s">
        <v>972</v>
      </c>
      <c r="F671" s="475" t="s">
        <v>973</v>
      </c>
      <c r="G671" s="94">
        <v>1.25</v>
      </c>
      <c r="H671" s="479" t="s">
        <v>404</v>
      </c>
      <c r="I671" s="253"/>
      <c r="J671" s="151"/>
      <c r="K671" s="151"/>
      <c r="L671" s="632"/>
    </row>
    <row r="672" spans="1:12" s="52" customFormat="1" ht="30" x14ac:dyDescent="0.2">
      <c r="A672" s="739"/>
      <c r="B672" s="717"/>
      <c r="C672" s="359"/>
      <c r="D672" s="472"/>
      <c r="E672" s="483" t="s">
        <v>1001</v>
      </c>
      <c r="F672" s="483" t="s">
        <v>1002</v>
      </c>
      <c r="G672" s="125">
        <v>1</v>
      </c>
      <c r="H672" s="482" t="s">
        <v>404</v>
      </c>
      <c r="I672" s="171"/>
      <c r="J672" s="97"/>
      <c r="K672" s="97"/>
      <c r="L672" s="629"/>
    </row>
    <row r="673" spans="1:12" s="52" customFormat="1" x14ac:dyDescent="0.2">
      <c r="A673" s="739"/>
      <c r="B673" s="717"/>
      <c r="C673" s="359"/>
      <c r="D673" s="472"/>
      <c r="E673" s="483" t="s">
        <v>1003</v>
      </c>
      <c r="F673" s="71" t="s">
        <v>1004</v>
      </c>
      <c r="G673" s="72">
        <v>0.82</v>
      </c>
      <c r="H673" s="74" t="s">
        <v>1005</v>
      </c>
      <c r="I673" s="171"/>
      <c r="J673" s="97"/>
      <c r="K673" s="97"/>
      <c r="L673" s="629"/>
    </row>
    <row r="674" spans="1:12" s="52" customFormat="1" x14ac:dyDescent="0.2">
      <c r="A674" s="739"/>
      <c r="B674" s="717"/>
      <c r="C674" s="359"/>
      <c r="D674" s="472"/>
      <c r="E674" s="483" t="s">
        <v>890</v>
      </c>
      <c r="F674" s="483" t="s">
        <v>940</v>
      </c>
      <c r="G674" s="125">
        <v>1.06</v>
      </c>
      <c r="H674" s="482" t="s">
        <v>1006</v>
      </c>
      <c r="I674" s="171"/>
      <c r="J674" s="97"/>
      <c r="K674" s="97"/>
      <c r="L674" s="629"/>
    </row>
    <row r="675" spans="1:12" s="52" customFormat="1" x14ac:dyDescent="0.2">
      <c r="A675" s="739"/>
      <c r="B675" s="717"/>
      <c r="C675" s="359"/>
      <c r="D675" s="472"/>
      <c r="E675" s="483" t="s">
        <v>974</v>
      </c>
      <c r="F675" s="483" t="s">
        <v>975</v>
      </c>
      <c r="G675" s="125">
        <v>0.84</v>
      </c>
      <c r="H675" s="482" t="s">
        <v>320</v>
      </c>
      <c r="I675" s="171"/>
      <c r="J675" s="97"/>
      <c r="K675" s="97"/>
      <c r="L675" s="629"/>
    </row>
    <row r="676" spans="1:12" s="52" customFormat="1" x14ac:dyDescent="0.2">
      <c r="A676" s="739"/>
      <c r="B676" s="717"/>
      <c r="C676" s="359"/>
      <c r="D676" s="472"/>
      <c r="E676" s="483" t="s">
        <v>953</v>
      </c>
      <c r="F676" s="483" t="s">
        <v>954</v>
      </c>
      <c r="G676" s="125">
        <v>1.3</v>
      </c>
      <c r="H676" s="482" t="s">
        <v>1007</v>
      </c>
      <c r="I676" s="171"/>
      <c r="J676" s="97"/>
      <c r="K676" s="97"/>
      <c r="L676" s="629"/>
    </row>
    <row r="677" spans="1:12" s="52" customFormat="1" ht="30" x14ac:dyDescent="0.2">
      <c r="A677" s="739"/>
      <c r="B677" s="717"/>
      <c r="C677" s="359"/>
      <c r="D677" s="472"/>
      <c r="E677" s="483" t="s">
        <v>557</v>
      </c>
      <c r="F677" s="483" t="s">
        <v>558</v>
      </c>
      <c r="G677" s="125">
        <v>0.25</v>
      </c>
      <c r="H677" s="482" t="s">
        <v>362</v>
      </c>
      <c r="I677" s="171"/>
      <c r="J677" s="97"/>
      <c r="K677" s="97"/>
      <c r="L677" s="629"/>
    </row>
    <row r="678" spans="1:12" s="52" customFormat="1" x14ac:dyDescent="0.2">
      <c r="A678" s="739"/>
      <c r="B678" s="717"/>
      <c r="C678" s="359"/>
      <c r="D678" s="472"/>
      <c r="E678" s="482" t="s">
        <v>894</v>
      </c>
      <c r="F678" s="483" t="s">
        <v>895</v>
      </c>
      <c r="G678" s="125">
        <v>0.38</v>
      </c>
      <c r="H678" s="482" t="s">
        <v>590</v>
      </c>
      <c r="I678" s="171"/>
      <c r="J678" s="97"/>
      <c r="K678" s="97"/>
      <c r="L678" s="629"/>
    </row>
    <row r="679" spans="1:12" s="52" customFormat="1" x14ac:dyDescent="0.2">
      <c r="A679" s="739"/>
      <c r="B679" s="717"/>
      <c r="C679" s="359"/>
      <c r="D679" s="472"/>
      <c r="E679" s="483" t="s">
        <v>422</v>
      </c>
      <c r="F679" s="483" t="s">
        <v>423</v>
      </c>
      <c r="G679" s="125">
        <v>0.5</v>
      </c>
      <c r="H679" s="482" t="s">
        <v>736</v>
      </c>
      <c r="I679" s="171"/>
      <c r="J679" s="97"/>
      <c r="K679" s="97"/>
      <c r="L679" s="629"/>
    </row>
    <row r="680" spans="1:12" s="52" customFormat="1" x14ac:dyDescent="0.2">
      <c r="A680" s="739"/>
      <c r="B680" s="717"/>
      <c r="C680" s="359"/>
      <c r="D680" s="472"/>
      <c r="E680" s="474" t="s">
        <v>1008</v>
      </c>
      <c r="F680" s="474" t="s">
        <v>1009</v>
      </c>
      <c r="G680" s="255">
        <v>1.1499999999999999</v>
      </c>
      <c r="H680" s="477" t="s">
        <v>404</v>
      </c>
      <c r="I680" s="361"/>
      <c r="J680" s="108"/>
      <c r="K680" s="108"/>
      <c r="L680" s="627"/>
    </row>
    <row r="681" spans="1:12" s="52" customFormat="1" ht="15.75" thickBot="1" x14ac:dyDescent="0.25">
      <c r="A681" s="740"/>
      <c r="B681" s="718"/>
      <c r="C681" s="359"/>
      <c r="D681" s="472"/>
      <c r="E681" s="194"/>
      <c r="F681" s="313" t="s">
        <v>341</v>
      </c>
      <c r="G681" s="194"/>
      <c r="H681" s="164" t="s">
        <v>1010</v>
      </c>
      <c r="I681" s="137">
        <v>7</v>
      </c>
      <c r="J681" s="108">
        <v>1036.3599999999999</v>
      </c>
      <c r="K681" s="108">
        <v>777.27</v>
      </c>
      <c r="L681" s="627" t="s">
        <v>595</v>
      </c>
    </row>
    <row r="682" spans="1:12" s="52" customFormat="1" x14ac:dyDescent="0.2">
      <c r="A682" s="738" t="s">
        <v>1011</v>
      </c>
      <c r="B682" s="716" t="s">
        <v>1012</v>
      </c>
      <c r="C682" s="346" t="s">
        <v>1013</v>
      </c>
      <c r="D682" s="366" t="s">
        <v>1014</v>
      </c>
      <c r="E682" s="141" t="s">
        <v>839</v>
      </c>
      <c r="F682" s="141" t="s">
        <v>840</v>
      </c>
      <c r="G682" s="316">
        <v>1.4</v>
      </c>
      <c r="H682" s="346" t="s">
        <v>349</v>
      </c>
      <c r="I682" s="142"/>
      <c r="J682" s="112"/>
      <c r="K682" s="112"/>
      <c r="L682" s="633"/>
    </row>
    <row r="683" spans="1:12" s="52" customFormat="1" x14ac:dyDescent="0.2">
      <c r="A683" s="739"/>
      <c r="B683" s="717"/>
      <c r="C683" s="743" t="s">
        <v>1015</v>
      </c>
      <c r="D683" s="736" t="s">
        <v>1016</v>
      </c>
      <c r="E683" s="71" t="s">
        <v>391</v>
      </c>
      <c r="F683" s="71" t="s">
        <v>843</v>
      </c>
      <c r="G683" s="71">
        <v>1.68</v>
      </c>
      <c r="H683" s="71" t="s">
        <v>349</v>
      </c>
      <c r="I683" s="144"/>
      <c r="J683" s="97"/>
      <c r="K683" s="97"/>
      <c r="L683" s="629"/>
    </row>
    <row r="684" spans="1:12" s="52" customFormat="1" x14ac:dyDescent="0.2">
      <c r="A684" s="739"/>
      <c r="B684" s="717"/>
      <c r="C684" s="745"/>
      <c r="D684" s="737"/>
      <c r="E684" s="71" t="s">
        <v>394</v>
      </c>
      <c r="F684" s="71" t="s">
        <v>926</v>
      </c>
      <c r="G684" s="71">
        <v>1.68</v>
      </c>
      <c r="H684" s="71" t="s">
        <v>349</v>
      </c>
      <c r="I684" s="482"/>
      <c r="J684" s="124"/>
      <c r="K684" s="124"/>
      <c r="L684" s="322"/>
    </row>
    <row r="685" spans="1:12" s="52" customFormat="1" x14ac:dyDescent="0.2">
      <c r="A685" s="739"/>
      <c r="B685" s="717"/>
      <c r="C685" s="482" t="s">
        <v>1017</v>
      </c>
      <c r="D685" s="483" t="s">
        <v>1018</v>
      </c>
      <c r="E685" s="483" t="s">
        <v>848</v>
      </c>
      <c r="F685" s="483" t="s">
        <v>849</v>
      </c>
      <c r="G685" s="125">
        <v>1.08</v>
      </c>
      <c r="H685" s="482" t="s">
        <v>362</v>
      </c>
      <c r="I685" s="331"/>
      <c r="J685" s="260"/>
      <c r="K685" s="260"/>
      <c r="L685" s="319"/>
    </row>
    <row r="686" spans="1:12" s="52" customFormat="1" x14ac:dyDescent="0.2">
      <c r="A686" s="739"/>
      <c r="B686" s="717"/>
      <c r="C686" s="743" t="s">
        <v>1019</v>
      </c>
      <c r="D686" s="736" t="s">
        <v>1020</v>
      </c>
      <c r="E686" s="71" t="s">
        <v>403</v>
      </c>
      <c r="F686" s="71" t="s">
        <v>852</v>
      </c>
      <c r="G686" s="71">
        <v>1.18</v>
      </c>
      <c r="H686" s="71">
        <v>0.5</v>
      </c>
      <c r="I686" s="482"/>
      <c r="J686" s="124"/>
      <c r="K686" s="124"/>
      <c r="L686" s="322"/>
    </row>
    <row r="687" spans="1:12" s="52" customFormat="1" x14ac:dyDescent="0.2">
      <c r="A687" s="739"/>
      <c r="B687" s="717"/>
      <c r="C687" s="745"/>
      <c r="D687" s="737"/>
      <c r="E687" s="71" t="s">
        <v>407</v>
      </c>
      <c r="F687" s="71" t="s">
        <v>933</v>
      </c>
      <c r="G687" s="71">
        <v>1.18</v>
      </c>
      <c r="H687" s="71">
        <v>0.5</v>
      </c>
      <c r="I687" s="331"/>
      <c r="J687" s="260"/>
      <c r="K687" s="260"/>
      <c r="L687" s="319"/>
    </row>
    <row r="688" spans="1:12" s="52" customFormat="1" x14ac:dyDescent="0.2">
      <c r="A688" s="739"/>
      <c r="B688" s="717"/>
      <c r="C688" s="743" t="s">
        <v>1021</v>
      </c>
      <c r="D688" s="736" t="s">
        <v>1022</v>
      </c>
      <c r="E688" s="484"/>
      <c r="F688" s="280" t="s">
        <v>323</v>
      </c>
      <c r="G688" s="166"/>
      <c r="H688" s="487"/>
      <c r="I688" s="482"/>
      <c r="J688" s="124"/>
      <c r="K688" s="124"/>
      <c r="L688" s="322"/>
    </row>
    <row r="689" spans="1:12" s="52" customFormat="1" x14ac:dyDescent="0.2">
      <c r="A689" s="739"/>
      <c r="B689" s="717"/>
      <c r="C689" s="745"/>
      <c r="D689" s="737"/>
      <c r="E689" s="71" t="s">
        <v>445</v>
      </c>
      <c r="F689" s="483" t="s">
        <v>361</v>
      </c>
      <c r="G689" s="72">
        <v>0.75</v>
      </c>
      <c r="H689" s="74" t="s">
        <v>334</v>
      </c>
      <c r="I689" s="482"/>
      <c r="J689" s="124"/>
      <c r="K689" s="124"/>
      <c r="L689" s="322"/>
    </row>
    <row r="690" spans="1:12" s="52" customFormat="1" x14ac:dyDescent="0.2">
      <c r="A690" s="739"/>
      <c r="B690" s="717"/>
      <c r="C690" s="482" t="s">
        <v>1023</v>
      </c>
      <c r="D690" s="483" t="s">
        <v>1024</v>
      </c>
      <c r="E690" s="174" t="s">
        <v>448</v>
      </c>
      <c r="F690" s="483" t="s">
        <v>364</v>
      </c>
      <c r="G690" s="72">
        <v>0.75</v>
      </c>
      <c r="H690" s="74" t="s">
        <v>334</v>
      </c>
      <c r="I690" s="331"/>
      <c r="J690" s="260"/>
      <c r="K690" s="260"/>
      <c r="L690" s="319"/>
    </row>
    <row r="691" spans="1:12" s="52" customFormat="1" x14ac:dyDescent="0.2">
      <c r="A691" s="739"/>
      <c r="B691" s="717"/>
      <c r="C691" s="743" t="s">
        <v>1025</v>
      </c>
      <c r="D691" s="736" t="s">
        <v>1026</v>
      </c>
      <c r="E691" s="330" t="s">
        <v>449</v>
      </c>
      <c r="F691" s="482" t="s">
        <v>366</v>
      </c>
      <c r="G691" s="125">
        <v>0.93</v>
      </c>
      <c r="H691" s="74" t="s">
        <v>334</v>
      </c>
      <c r="I691" s="331"/>
      <c r="J691" s="260"/>
      <c r="K691" s="260"/>
      <c r="L691" s="319"/>
    </row>
    <row r="692" spans="1:12" s="52" customFormat="1" ht="14.25" customHeight="1" x14ac:dyDescent="0.2">
      <c r="A692" s="739"/>
      <c r="B692" s="717"/>
      <c r="C692" s="745"/>
      <c r="D692" s="737"/>
      <c r="E692" s="330" t="s">
        <v>1027</v>
      </c>
      <c r="F692" s="479" t="s">
        <v>1028</v>
      </c>
      <c r="G692" s="125">
        <v>1.1200000000000001</v>
      </c>
      <c r="H692" s="74" t="s">
        <v>721</v>
      </c>
      <c r="I692" s="331"/>
      <c r="J692" s="260"/>
      <c r="K692" s="260"/>
      <c r="L692" s="319"/>
    </row>
    <row r="693" spans="1:12" s="52" customFormat="1" ht="14.25" customHeight="1" x14ac:dyDescent="0.2">
      <c r="A693" s="739"/>
      <c r="B693" s="717"/>
      <c r="C693" s="743" t="s">
        <v>1029</v>
      </c>
      <c r="D693" s="736" t="s">
        <v>1030</v>
      </c>
      <c r="E693" s="482"/>
      <c r="F693" s="273" t="s">
        <v>328</v>
      </c>
      <c r="G693" s="125"/>
      <c r="H693" s="74"/>
      <c r="I693" s="331"/>
      <c r="J693" s="260"/>
      <c r="K693" s="260"/>
      <c r="L693" s="319"/>
    </row>
    <row r="694" spans="1:12" s="52" customFormat="1" ht="14.25" customHeight="1" x14ac:dyDescent="0.2">
      <c r="A694" s="739"/>
      <c r="B694" s="717"/>
      <c r="C694" s="745"/>
      <c r="D694" s="737"/>
      <c r="E694" s="71" t="s">
        <v>450</v>
      </c>
      <c r="F694" s="483" t="s">
        <v>371</v>
      </c>
      <c r="G694" s="72">
        <v>0.96</v>
      </c>
      <c r="H694" s="74" t="s">
        <v>362</v>
      </c>
      <c r="I694" s="331"/>
      <c r="J694" s="260"/>
      <c r="K694" s="260"/>
      <c r="L694" s="319"/>
    </row>
    <row r="695" spans="1:12" s="52" customFormat="1" ht="14.25" customHeight="1" x14ac:dyDescent="0.2">
      <c r="A695" s="739"/>
      <c r="B695" s="717"/>
      <c r="C695" s="482" t="s">
        <v>1031</v>
      </c>
      <c r="D695" s="483" t="s">
        <v>1032</v>
      </c>
      <c r="E695" s="480" t="s">
        <v>453</v>
      </c>
      <c r="F695" s="474" t="s">
        <v>375</v>
      </c>
      <c r="G695" s="149">
        <v>0.5</v>
      </c>
      <c r="H695" s="68" t="s">
        <v>362</v>
      </c>
      <c r="I695" s="333"/>
      <c r="J695" s="334"/>
      <c r="K695" s="334"/>
      <c r="L695" s="335"/>
    </row>
    <row r="696" spans="1:12" s="52" customFormat="1" ht="14.25" customHeight="1" x14ac:dyDescent="0.2">
      <c r="A696" s="739"/>
      <c r="B696" s="717"/>
      <c r="C696" s="482" t="s">
        <v>1033</v>
      </c>
      <c r="D696" s="367" t="s">
        <v>1034</v>
      </c>
      <c r="E696" s="483" t="s">
        <v>1008</v>
      </c>
      <c r="F696" s="483" t="s">
        <v>1009</v>
      </c>
      <c r="G696" s="125">
        <v>1.1499999999999999</v>
      </c>
      <c r="H696" s="482" t="s">
        <v>320</v>
      </c>
      <c r="I696" s="331"/>
      <c r="J696" s="368"/>
      <c r="K696" s="368"/>
      <c r="L696" s="319"/>
    </row>
    <row r="697" spans="1:12" s="52" customFormat="1" ht="14.25" customHeight="1" thickBot="1" x14ac:dyDescent="0.25">
      <c r="A697" s="739"/>
      <c r="B697" s="717"/>
      <c r="C697" s="482" t="s">
        <v>1035</v>
      </c>
      <c r="D697" s="369" t="s">
        <v>854</v>
      </c>
      <c r="E697" s="472" t="s">
        <v>459</v>
      </c>
      <c r="F697" s="472" t="s">
        <v>1036</v>
      </c>
      <c r="G697" s="321">
        <v>1.06</v>
      </c>
      <c r="H697" s="478" t="s">
        <v>331</v>
      </c>
      <c r="I697" s="478"/>
      <c r="J697" s="370"/>
      <c r="K697" s="370"/>
      <c r="L697" s="371"/>
    </row>
    <row r="698" spans="1:12" s="52" customFormat="1" ht="14.25" customHeight="1" x14ac:dyDescent="0.2">
      <c r="A698" s="739"/>
      <c r="B698" s="717"/>
      <c r="C698" s="482" t="s">
        <v>1037</v>
      </c>
      <c r="D698" s="367" t="s">
        <v>1038</v>
      </c>
      <c r="E698" s="356" t="s">
        <v>1039</v>
      </c>
      <c r="F698" s="141" t="s">
        <v>1040</v>
      </c>
      <c r="G698" s="316">
        <v>2.33</v>
      </c>
      <c r="H698" s="346" t="s">
        <v>1041</v>
      </c>
      <c r="I698" s="346"/>
      <c r="J698" s="372"/>
      <c r="K698" s="372"/>
      <c r="L698" s="373"/>
    </row>
    <row r="699" spans="1:12" s="52" customFormat="1" ht="14.25" customHeight="1" thickBot="1" x14ac:dyDescent="0.25">
      <c r="A699" s="739"/>
      <c r="B699" s="717"/>
      <c r="C699" s="482" t="s">
        <v>1042</v>
      </c>
      <c r="D699" s="367" t="s">
        <v>1043</v>
      </c>
      <c r="E699" s="374" t="s">
        <v>1044</v>
      </c>
      <c r="F699" s="194" t="s">
        <v>1045</v>
      </c>
      <c r="G699" s="194">
        <v>4.05</v>
      </c>
      <c r="H699" s="194">
        <v>0.42</v>
      </c>
      <c r="I699" s="358"/>
      <c r="J699" s="375"/>
      <c r="K699" s="375"/>
      <c r="L699" s="376"/>
    </row>
    <row r="700" spans="1:12" s="52" customFormat="1" ht="14.25" customHeight="1" x14ac:dyDescent="0.2">
      <c r="A700" s="739"/>
      <c r="B700" s="717"/>
      <c r="C700" s="482" t="s">
        <v>1046</v>
      </c>
      <c r="D700" s="483" t="s">
        <v>1047</v>
      </c>
      <c r="E700" s="475" t="s">
        <v>557</v>
      </c>
      <c r="F700" s="475" t="s">
        <v>558</v>
      </c>
      <c r="G700" s="94">
        <v>0.25</v>
      </c>
      <c r="H700" s="479" t="s">
        <v>331</v>
      </c>
      <c r="I700" s="479"/>
      <c r="J700" s="377"/>
      <c r="K700" s="377"/>
      <c r="L700" s="344"/>
    </row>
    <row r="701" spans="1:12" s="52" customFormat="1" ht="14.25" customHeight="1" x14ac:dyDescent="0.2">
      <c r="A701" s="739"/>
      <c r="B701" s="717"/>
      <c r="C701" s="482" t="s">
        <v>1048</v>
      </c>
      <c r="D701" s="483" t="s">
        <v>1049</v>
      </c>
      <c r="E701" s="360" t="s">
        <v>894</v>
      </c>
      <c r="F701" s="472" t="s">
        <v>895</v>
      </c>
      <c r="G701" s="125">
        <v>0.38</v>
      </c>
      <c r="H701" s="482" t="s">
        <v>419</v>
      </c>
      <c r="I701" s="477"/>
      <c r="J701" s="324"/>
      <c r="K701" s="324"/>
      <c r="L701" s="325"/>
    </row>
    <row r="702" spans="1:12" s="52" customFormat="1" ht="14.25" customHeight="1" x14ac:dyDescent="0.2">
      <c r="A702" s="739"/>
      <c r="B702" s="717"/>
      <c r="C702" s="482" t="s">
        <v>1050</v>
      </c>
      <c r="D702" s="483" t="s">
        <v>1051</v>
      </c>
      <c r="E702" s="483" t="s">
        <v>1003</v>
      </c>
      <c r="F702" s="71" t="s">
        <v>1004</v>
      </c>
      <c r="G702" s="72">
        <v>0.82</v>
      </c>
      <c r="H702" s="74" t="s">
        <v>721</v>
      </c>
      <c r="I702" s="482"/>
      <c r="J702" s="124"/>
      <c r="K702" s="124"/>
      <c r="L702" s="322"/>
    </row>
    <row r="703" spans="1:12" s="52" customFormat="1" ht="14.25" customHeight="1" x14ac:dyDescent="0.2">
      <c r="A703" s="739"/>
      <c r="B703" s="717"/>
      <c r="C703" s="482" t="s">
        <v>1052</v>
      </c>
      <c r="D703" s="483" t="s">
        <v>1053</v>
      </c>
      <c r="E703" s="71" t="s">
        <v>667</v>
      </c>
      <c r="F703" s="219" t="s">
        <v>1054</v>
      </c>
      <c r="G703" s="71">
        <v>1.1200000000000001</v>
      </c>
      <c r="H703" s="74" t="s">
        <v>721</v>
      </c>
      <c r="I703" s="479"/>
      <c r="J703" s="275"/>
      <c r="K703" s="275"/>
      <c r="L703" s="344"/>
    </row>
    <row r="704" spans="1:12" s="52" customFormat="1" ht="14.25" customHeight="1" x14ac:dyDescent="0.2">
      <c r="A704" s="739"/>
      <c r="B704" s="717"/>
      <c r="C704" s="482" t="s">
        <v>1055</v>
      </c>
      <c r="D704" s="483" t="s">
        <v>1056</v>
      </c>
      <c r="E704" s="71" t="s">
        <v>974</v>
      </c>
      <c r="F704" s="71" t="s">
        <v>975</v>
      </c>
      <c r="G704" s="71">
        <v>0.84</v>
      </c>
      <c r="H704" s="71">
        <v>0.5</v>
      </c>
      <c r="I704" s="482"/>
      <c r="J704" s="124"/>
      <c r="K704" s="124"/>
      <c r="L704" s="322"/>
    </row>
    <row r="705" spans="1:12" s="52" customFormat="1" ht="14.25" customHeight="1" x14ac:dyDescent="0.2">
      <c r="A705" s="739"/>
      <c r="B705" s="717"/>
      <c r="C705" s="482" t="s">
        <v>1057</v>
      </c>
      <c r="D705" s="483" t="s">
        <v>1058</v>
      </c>
      <c r="E705" s="71" t="s">
        <v>422</v>
      </c>
      <c r="F705" s="71" t="s">
        <v>423</v>
      </c>
      <c r="G705" s="72">
        <v>0.5</v>
      </c>
      <c r="H705" s="74" t="s">
        <v>320</v>
      </c>
      <c r="I705" s="74"/>
      <c r="J705" s="176"/>
      <c r="K705" s="176"/>
      <c r="L705" s="378"/>
    </row>
    <row r="706" spans="1:12" s="52" customFormat="1" x14ac:dyDescent="0.2">
      <c r="A706" s="739"/>
      <c r="B706" s="717"/>
      <c r="C706" s="746" t="s">
        <v>846</v>
      </c>
      <c r="D706" s="736" t="s">
        <v>1059</v>
      </c>
      <c r="E706" s="343" t="s">
        <v>953</v>
      </c>
      <c r="F706" s="475" t="s">
        <v>954</v>
      </c>
      <c r="G706" s="94">
        <v>1.3</v>
      </c>
      <c r="H706" s="479" t="s">
        <v>320</v>
      </c>
      <c r="I706" s="479"/>
      <c r="J706" s="275"/>
      <c r="K706" s="275"/>
      <c r="L706" s="344"/>
    </row>
    <row r="707" spans="1:12" s="52" customFormat="1" ht="15.75" thickBot="1" x14ac:dyDescent="0.25">
      <c r="A707" s="740"/>
      <c r="B707" s="718"/>
      <c r="C707" s="747"/>
      <c r="D707" s="718"/>
      <c r="E707" s="481"/>
      <c r="F707" s="313" t="s">
        <v>341</v>
      </c>
      <c r="G707" s="379"/>
      <c r="H707" s="380" t="s">
        <v>594</v>
      </c>
      <c r="I707" s="634" t="s">
        <v>1060</v>
      </c>
      <c r="J707" s="635">
        <v>1491.81</v>
      </c>
      <c r="K707" s="635">
        <v>1118.8599999999999</v>
      </c>
      <c r="L707" s="631" t="s">
        <v>1061</v>
      </c>
    </row>
    <row r="708" spans="1:12" s="52" customFormat="1" x14ac:dyDescent="0.2">
      <c r="A708" s="738" t="s">
        <v>1062</v>
      </c>
      <c r="B708" s="716" t="s">
        <v>1063</v>
      </c>
      <c r="C708" s="346" t="s">
        <v>618</v>
      </c>
      <c r="D708" s="141" t="s">
        <v>619</v>
      </c>
      <c r="E708" s="141" t="s">
        <v>839</v>
      </c>
      <c r="F708" s="141" t="s">
        <v>840</v>
      </c>
      <c r="G708" s="316">
        <v>1.4</v>
      </c>
      <c r="H708" s="346" t="s">
        <v>349</v>
      </c>
      <c r="I708" s="618"/>
      <c r="J708" s="258"/>
      <c r="K708" s="258"/>
      <c r="L708" s="318"/>
    </row>
    <row r="709" spans="1:12" s="52" customFormat="1" ht="30" x14ac:dyDescent="0.2">
      <c r="A709" s="739"/>
      <c r="B709" s="717"/>
      <c r="C709" s="482" t="s">
        <v>1064</v>
      </c>
      <c r="D709" s="483" t="s">
        <v>1065</v>
      </c>
      <c r="E709" s="71" t="s">
        <v>391</v>
      </c>
      <c r="F709" s="71" t="s">
        <v>843</v>
      </c>
      <c r="G709" s="71">
        <v>1.68</v>
      </c>
      <c r="H709" s="71" t="s">
        <v>349</v>
      </c>
      <c r="I709" s="331"/>
      <c r="J709" s="260"/>
      <c r="K709" s="260"/>
      <c r="L709" s="319"/>
    </row>
    <row r="710" spans="1:12" s="52" customFormat="1" ht="45" x14ac:dyDescent="0.2">
      <c r="A710" s="739"/>
      <c r="B710" s="717"/>
      <c r="C710" s="482" t="s">
        <v>1066</v>
      </c>
      <c r="D710" s="483" t="s">
        <v>1067</v>
      </c>
      <c r="E710" s="71" t="s">
        <v>394</v>
      </c>
      <c r="F710" s="71" t="s">
        <v>926</v>
      </c>
      <c r="G710" s="71">
        <v>1.68</v>
      </c>
      <c r="H710" s="71" t="s">
        <v>349</v>
      </c>
      <c r="I710" s="331"/>
      <c r="J710" s="260"/>
      <c r="K710" s="260"/>
      <c r="L710" s="319"/>
    </row>
    <row r="711" spans="1:12" s="52" customFormat="1" x14ac:dyDescent="0.2">
      <c r="A711" s="739"/>
      <c r="B711" s="717"/>
      <c r="C711" s="482" t="s">
        <v>1068</v>
      </c>
      <c r="D711" s="483" t="s">
        <v>1069</v>
      </c>
      <c r="E711" s="483" t="s">
        <v>848</v>
      </c>
      <c r="F711" s="483" t="s">
        <v>849</v>
      </c>
      <c r="G711" s="125">
        <v>1.08</v>
      </c>
      <c r="H711" s="482" t="s">
        <v>419</v>
      </c>
      <c r="I711" s="331"/>
      <c r="J711" s="260"/>
      <c r="K711" s="260"/>
      <c r="L711" s="319"/>
    </row>
    <row r="712" spans="1:12" s="52" customFormat="1" ht="30" x14ac:dyDescent="0.2">
      <c r="A712" s="739"/>
      <c r="B712" s="717"/>
      <c r="C712" s="482" t="s">
        <v>1070</v>
      </c>
      <c r="D712" s="483" t="s">
        <v>1071</v>
      </c>
      <c r="E712" s="71" t="s">
        <v>403</v>
      </c>
      <c r="F712" s="71" t="s">
        <v>852</v>
      </c>
      <c r="G712" s="71">
        <v>1.18</v>
      </c>
      <c r="H712" s="71">
        <v>0.5</v>
      </c>
      <c r="I712" s="331"/>
      <c r="J712" s="260"/>
      <c r="K712" s="260"/>
      <c r="L712" s="319"/>
    </row>
    <row r="713" spans="1:12" s="52" customFormat="1" x14ac:dyDescent="0.2">
      <c r="A713" s="739"/>
      <c r="B713" s="717"/>
      <c r="C713" s="482" t="s">
        <v>1072</v>
      </c>
      <c r="D713" s="483" t="s">
        <v>781</v>
      </c>
      <c r="E713" s="71" t="s">
        <v>407</v>
      </c>
      <c r="F713" s="71" t="s">
        <v>933</v>
      </c>
      <c r="G713" s="71">
        <v>1.18</v>
      </c>
      <c r="H713" s="71">
        <v>0.5</v>
      </c>
      <c r="I713" s="331"/>
      <c r="J713" s="260"/>
      <c r="K713" s="260"/>
      <c r="L713" s="319"/>
    </row>
    <row r="714" spans="1:12" s="52" customFormat="1" x14ac:dyDescent="0.2">
      <c r="A714" s="739"/>
      <c r="B714" s="717"/>
      <c r="C714" s="482" t="s">
        <v>1073</v>
      </c>
      <c r="D714" s="483" t="s">
        <v>1074</v>
      </c>
      <c r="E714" s="484"/>
      <c r="F714" s="280" t="s">
        <v>323</v>
      </c>
      <c r="G714" s="166"/>
      <c r="H714" s="487"/>
      <c r="I714" s="331"/>
      <c r="J714" s="260"/>
      <c r="K714" s="260"/>
      <c r="L714" s="319"/>
    </row>
    <row r="715" spans="1:12" s="52" customFormat="1" x14ac:dyDescent="0.2">
      <c r="A715" s="739"/>
      <c r="B715" s="717"/>
      <c r="C715" s="123" t="s">
        <v>1075</v>
      </c>
      <c r="D715" s="483" t="s">
        <v>625</v>
      </c>
      <c r="E715" s="71" t="s">
        <v>445</v>
      </c>
      <c r="F715" s="483" t="s">
        <v>361</v>
      </c>
      <c r="G715" s="72">
        <v>0.75</v>
      </c>
      <c r="H715" s="74" t="s">
        <v>404</v>
      </c>
      <c r="I715" s="352"/>
      <c r="J715" s="353"/>
      <c r="K715" s="353"/>
      <c r="L715" s="354"/>
    </row>
    <row r="716" spans="1:12" s="52" customFormat="1" x14ac:dyDescent="0.2">
      <c r="A716" s="739"/>
      <c r="B716" s="717"/>
      <c r="C716" s="359"/>
      <c r="D716" s="472"/>
      <c r="E716" s="174" t="s">
        <v>448</v>
      </c>
      <c r="F716" s="483" t="s">
        <v>364</v>
      </c>
      <c r="G716" s="72">
        <v>0.75</v>
      </c>
      <c r="H716" s="74" t="s">
        <v>404</v>
      </c>
      <c r="I716" s="331"/>
      <c r="J716" s="260"/>
      <c r="K716" s="260"/>
      <c r="L716" s="319"/>
    </row>
    <row r="717" spans="1:12" s="52" customFormat="1" x14ac:dyDescent="0.2">
      <c r="A717" s="739"/>
      <c r="B717" s="717"/>
      <c r="C717" s="484"/>
      <c r="D717" s="484"/>
      <c r="E717" s="330" t="s">
        <v>449</v>
      </c>
      <c r="F717" s="482" t="s">
        <v>366</v>
      </c>
      <c r="G717" s="125">
        <v>0.93</v>
      </c>
      <c r="H717" s="74" t="s">
        <v>404</v>
      </c>
      <c r="I717" s="331"/>
      <c r="J717" s="260"/>
      <c r="K717" s="260"/>
      <c r="L717" s="319"/>
    </row>
    <row r="718" spans="1:12" s="52" customFormat="1" x14ac:dyDescent="0.2">
      <c r="A718" s="739"/>
      <c r="B718" s="717"/>
      <c r="C718" s="484"/>
      <c r="D718" s="484"/>
      <c r="E718" s="482"/>
      <c r="F718" s="273" t="s">
        <v>328</v>
      </c>
      <c r="G718" s="125"/>
      <c r="H718" s="74"/>
      <c r="I718" s="331"/>
      <c r="J718" s="260"/>
      <c r="K718" s="260"/>
      <c r="L718" s="319"/>
    </row>
    <row r="719" spans="1:12" s="52" customFormat="1" x14ac:dyDescent="0.2">
      <c r="A719" s="739"/>
      <c r="B719" s="717"/>
      <c r="C719" s="484"/>
      <c r="D719" s="484"/>
      <c r="E719" s="71" t="s">
        <v>450</v>
      </c>
      <c r="F719" s="483" t="s">
        <v>371</v>
      </c>
      <c r="G719" s="72">
        <v>0.96</v>
      </c>
      <c r="H719" s="74" t="s">
        <v>362</v>
      </c>
      <c r="I719" s="331"/>
      <c r="J719" s="260"/>
      <c r="K719" s="260"/>
      <c r="L719" s="319"/>
    </row>
    <row r="720" spans="1:12" s="52" customFormat="1" x14ac:dyDescent="0.2">
      <c r="A720" s="739"/>
      <c r="B720" s="717"/>
      <c r="C720" s="484"/>
      <c r="D720" s="484"/>
      <c r="E720" s="71" t="s">
        <v>329</v>
      </c>
      <c r="F720" s="483" t="s">
        <v>330</v>
      </c>
      <c r="G720" s="72">
        <v>0.31</v>
      </c>
      <c r="H720" s="74" t="s">
        <v>362</v>
      </c>
      <c r="I720" s="331"/>
      <c r="J720" s="260"/>
      <c r="K720" s="260"/>
      <c r="L720" s="319"/>
    </row>
    <row r="721" spans="1:12" s="52" customFormat="1" x14ac:dyDescent="0.2">
      <c r="A721" s="739"/>
      <c r="B721" s="717"/>
      <c r="C721" s="484"/>
      <c r="D721" s="484"/>
      <c r="E721" s="71" t="s">
        <v>453</v>
      </c>
      <c r="F721" s="483" t="s">
        <v>375</v>
      </c>
      <c r="G721" s="72">
        <v>0.5</v>
      </c>
      <c r="H721" s="68" t="s">
        <v>362</v>
      </c>
      <c r="I721" s="331"/>
      <c r="J721" s="260"/>
      <c r="K721" s="260"/>
      <c r="L721" s="319"/>
    </row>
    <row r="722" spans="1:12" s="52" customFormat="1" ht="30.75" thickBot="1" x14ac:dyDescent="0.25">
      <c r="A722" s="739"/>
      <c r="B722" s="717"/>
      <c r="C722" s="478"/>
      <c r="D722" s="472"/>
      <c r="E722" s="295" t="s">
        <v>793</v>
      </c>
      <c r="F722" s="474" t="s">
        <v>1076</v>
      </c>
      <c r="G722" s="255">
        <v>1</v>
      </c>
      <c r="H722" s="477" t="s">
        <v>349</v>
      </c>
      <c r="I722" s="477"/>
      <c r="J722" s="324"/>
      <c r="K722" s="324"/>
      <c r="L722" s="325"/>
    </row>
    <row r="723" spans="1:12" s="52" customFormat="1" x14ac:dyDescent="0.2">
      <c r="A723" s="739"/>
      <c r="B723" s="717"/>
      <c r="C723" s="478"/>
      <c r="D723" s="472"/>
      <c r="E723" s="356" t="s">
        <v>1077</v>
      </c>
      <c r="F723" s="141" t="s">
        <v>1078</v>
      </c>
      <c r="G723" s="316">
        <v>2.1</v>
      </c>
      <c r="H723" s="346" t="s">
        <v>1079</v>
      </c>
      <c r="I723" s="346"/>
      <c r="J723" s="381"/>
      <c r="K723" s="381"/>
      <c r="L723" s="373"/>
    </row>
    <row r="724" spans="1:12" s="52" customFormat="1" x14ac:dyDescent="0.2">
      <c r="A724" s="739"/>
      <c r="B724" s="717"/>
      <c r="C724" s="478"/>
      <c r="D724" s="472"/>
      <c r="E724" s="365" t="s">
        <v>1080</v>
      </c>
      <c r="F724" s="483" t="s">
        <v>1081</v>
      </c>
      <c r="G724" s="125">
        <v>2.1</v>
      </c>
      <c r="H724" s="482" t="s">
        <v>1082</v>
      </c>
      <c r="I724" s="482"/>
      <c r="J724" s="124"/>
      <c r="K724" s="124"/>
      <c r="L724" s="322"/>
    </row>
    <row r="725" spans="1:12" s="52" customFormat="1" x14ac:dyDescent="0.2">
      <c r="A725" s="739"/>
      <c r="B725" s="717"/>
      <c r="C725" s="478"/>
      <c r="D725" s="472"/>
      <c r="E725" s="365" t="s">
        <v>1083</v>
      </c>
      <c r="F725" s="483" t="s">
        <v>1084</v>
      </c>
      <c r="G725" s="125">
        <v>1</v>
      </c>
      <c r="H725" s="482" t="s">
        <v>1085</v>
      </c>
      <c r="I725" s="482"/>
      <c r="J725" s="124"/>
      <c r="K725" s="124"/>
      <c r="L725" s="322"/>
    </row>
    <row r="726" spans="1:12" s="52" customFormat="1" x14ac:dyDescent="0.2">
      <c r="A726" s="739"/>
      <c r="B726" s="717"/>
      <c r="C726" s="478"/>
      <c r="D726" s="472"/>
      <c r="E726" s="365" t="s">
        <v>1086</v>
      </c>
      <c r="F726" s="483" t="s">
        <v>1087</v>
      </c>
      <c r="G726" s="125">
        <v>2.7</v>
      </c>
      <c r="H726" s="482" t="s">
        <v>606</v>
      </c>
      <c r="I726" s="482"/>
      <c r="J726" s="124"/>
      <c r="K726" s="124"/>
      <c r="L726" s="322"/>
    </row>
    <row r="727" spans="1:12" s="52" customFormat="1" x14ac:dyDescent="0.2">
      <c r="A727" s="739"/>
      <c r="B727" s="717"/>
      <c r="C727" s="478"/>
      <c r="D727" s="472"/>
      <c r="E727" s="365" t="s">
        <v>1088</v>
      </c>
      <c r="F727" s="483" t="s">
        <v>1089</v>
      </c>
      <c r="G727" s="125">
        <v>4.3</v>
      </c>
      <c r="H727" s="482" t="s">
        <v>1090</v>
      </c>
      <c r="I727" s="482"/>
      <c r="J727" s="124"/>
      <c r="K727" s="124"/>
      <c r="L727" s="322"/>
    </row>
    <row r="728" spans="1:12" s="52" customFormat="1" ht="15.75" thickBot="1" x14ac:dyDescent="0.25">
      <c r="A728" s="739"/>
      <c r="B728" s="717"/>
      <c r="C728" s="478"/>
      <c r="D728" s="472"/>
      <c r="E728" s="357" t="s">
        <v>1091</v>
      </c>
      <c r="F728" s="295" t="s">
        <v>1092</v>
      </c>
      <c r="G728" s="327">
        <v>4.3</v>
      </c>
      <c r="H728" s="358" t="s">
        <v>1093</v>
      </c>
      <c r="I728" s="358"/>
      <c r="J728" s="382"/>
      <c r="K728" s="382"/>
      <c r="L728" s="376"/>
    </row>
    <row r="729" spans="1:12" s="52" customFormat="1" x14ac:dyDescent="0.2">
      <c r="A729" s="739"/>
      <c r="B729" s="717"/>
      <c r="C729" s="478"/>
      <c r="D729" s="472"/>
      <c r="E729" s="475" t="s">
        <v>890</v>
      </c>
      <c r="F729" s="475" t="s">
        <v>1094</v>
      </c>
      <c r="G729" s="94">
        <v>1.06</v>
      </c>
      <c r="H729" s="479" t="s">
        <v>1095</v>
      </c>
      <c r="I729" s="479"/>
      <c r="J729" s="275"/>
      <c r="K729" s="275"/>
      <c r="L729" s="344"/>
    </row>
    <row r="730" spans="1:12" s="52" customFormat="1" x14ac:dyDescent="0.2">
      <c r="A730" s="739"/>
      <c r="B730" s="717"/>
      <c r="C730" s="478"/>
      <c r="D730" s="472"/>
      <c r="E730" s="475" t="s">
        <v>974</v>
      </c>
      <c r="F730" s="475" t="s">
        <v>975</v>
      </c>
      <c r="G730" s="94">
        <v>0.84</v>
      </c>
      <c r="H730" s="479" t="s">
        <v>419</v>
      </c>
      <c r="I730" s="479"/>
      <c r="J730" s="275"/>
      <c r="K730" s="275"/>
      <c r="L730" s="344"/>
    </row>
    <row r="731" spans="1:12" s="52" customFormat="1" ht="30" x14ac:dyDescent="0.2">
      <c r="A731" s="739"/>
      <c r="B731" s="717"/>
      <c r="C731" s="478"/>
      <c r="D731" s="472"/>
      <c r="E731" s="483" t="s">
        <v>557</v>
      </c>
      <c r="F731" s="483" t="s">
        <v>558</v>
      </c>
      <c r="G731" s="125">
        <v>0.25</v>
      </c>
      <c r="H731" s="482" t="s">
        <v>331</v>
      </c>
      <c r="I731" s="482"/>
      <c r="J731" s="124"/>
      <c r="K731" s="124"/>
      <c r="L731" s="322"/>
    </row>
    <row r="732" spans="1:12" s="52" customFormat="1" x14ac:dyDescent="0.2">
      <c r="A732" s="739"/>
      <c r="B732" s="717"/>
      <c r="C732" s="478"/>
      <c r="D732" s="472"/>
      <c r="E732" s="343" t="s">
        <v>422</v>
      </c>
      <c r="F732" s="475" t="s">
        <v>423</v>
      </c>
      <c r="G732" s="94">
        <v>0.5</v>
      </c>
      <c r="H732" s="479" t="s">
        <v>404</v>
      </c>
      <c r="I732" s="479"/>
      <c r="J732" s="275"/>
      <c r="K732" s="275"/>
      <c r="L732" s="344"/>
    </row>
    <row r="733" spans="1:12" s="52" customFormat="1" x14ac:dyDescent="0.2">
      <c r="A733" s="739"/>
      <c r="B733" s="717"/>
      <c r="C733" s="484"/>
      <c r="D733" s="484"/>
      <c r="E733" s="343" t="s">
        <v>953</v>
      </c>
      <c r="F733" s="475" t="s">
        <v>954</v>
      </c>
      <c r="G733" s="94">
        <v>1.3</v>
      </c>
      <c r="H733" s="479" t="s">
        <v>331</v>
      </c>
      <c r="I733" s="479"/>
      <c r="J733" s="275"/>
      <c r="K733" s="275"/>
      <c r="L733" s="344"/>
    </row>
    <row r="734" spans="1:12" s="52" customFormat="1" ht="15.75" thickBot="1" x14ac:dyDescent="0.25">
      <c r="A734" s="740"/>
      <c r="B734" s="718"/>
      <c r="C734" s="268"/>
      <c r="D734" s="473"/>
      <c r="E734" s="295"/>
      <c r="F734" s="313" t="s">
        <v>341</v>
      </c>
      <c r="G734" s="327"/>
      <c r="H734" s="136" t="s">
        <v>562</v>
      </c>
      <c r="I734" s="634" t="s">
        <v>1096</v>
      </c>
      <c r="J734" s="635">
        <v>1129.3</v>
      </c>
      <c r="K734" s="635">
        <v>846.97</v>
      </c>
      <c r="L734" s="631" t="s">
        <v>1061</v>
      </c>
    </row>
    <row r="735" spans="1:12" s="52" customFormat="1" ht="30" x14ac:dyDescent="0.2">
      <c r="A735" s="738" t="s">
        <v>1097</v>
      </c>
      <c r="B735" s="716" t="s">
        <v>1098</v>
      </c>
      <c r="C735" s="346" t="s">
        <v>1099</v>
      </c>
      <c r="D735" s="141" t="s">
        <v>864</v>
      </c>
      <c r="E735" s="141" t="s">
        <v>839</v>
      </c>
      <c r="F735" s="141" t="s">
        <v>840</v>
      </c>
      <c r="G735" s="316">
        <v>1.4</v>
      </c>
      <c r="H735" s="346" t="s">
        <v>349</v>
      </c>
      <c r="I735" s="618"/>
      <c r="J735" s="258"/>
      <c r="K735" s="258"/>
      <c r="L735" s="318"/>
    </row>
    <row r="736" spans="1:12" s="52" customFormat="1" x14ac:dyDescent="0.2">
      <c r="A736" s="739"/>
      <c r="B736" s="717"/>
      <c r="C736" s="482" t="s">
        <v>1100</v>
      </c>
      <c r="D736" s="483" t="s">
        <v>1101</v>
      </c>
      <c r="E736" s="71" t="s">
        <v>391</v>
      </c>
      <c r="F736" s="71" t="s">
        <v>843</v>
      </c>
      <c r="G736" s="71">
        <v>1.68</v>
      </c>
      <c r="H736" s="71" t="s">
        <v>349</v>
      </c>
      <c r="I736" s="331"/>
      <c r="J736" s="260"/>
      <c r="K736" s="260"/>
      <c r="L736" s="319"/>
    </row>
    <row r="737" spans="1:12" s="52" customFormat="1" ht="45" x14ac:dyDescent="0.2">
      <c r="A737" s="739"/>
      <c r="B737" s="717"/>
      <c r="C737" s="482" t="s">
        <v>1102</v>
      </c>
      <c r="D737" s="483" t="s">
        <v>1103</v>
      </c>
      <c r="E737" s="71" t="s">
        <v>394</v>
      </c>
      <c r="F737" s="71" t="s">
        <v>926</v>
      </c>
      <c r="G737" s="71">
        <v>1.68</v>
      </c>
      <c r="H737" s="71" t="s">
        <v>349</v>
      </c>
      <c r="I737" s="619"/>
      <c r="J737" s="620"/>
      <c r="K737" s="620"/>
      <c r="L737" s="383"/>
    </row>
    <row r="738" spans="1:12" s="52" customFormat="1" x14ac:dyDescent="0.2">
      <c r="A738" s="739"/>
      <c r="B738" s="717"/>
      <c r="C738" s="482" t="s">
        <v>1104</v>
      </c>
      <c r="D738" s="483" t="s">
        <v>1105</v>
      </c>
      <c r="E738" s="483" t="s">
        <v>848</v>
      </c>
      <c r="F738" s="483" t="s">
        <v>849</v>
      </c>
      <c r="G738" s="125">
        <v>1.08</v>
      </c>
      <c r="H738" s="482" t="s">
        <v>331</v>
      </c>
      <c r="I738" s="619"/>
      <c r="J738" s="620"/>
      <c r="K738" s="620"/>
      <c r="L738" s="383"/>
    </row>
    <row r="739" spans="1:12" s="52" customFormat="1" x14ac:dyDescent="0.2">
      <c r="A739" s="739"/>
      <c r="B739" s="717"/>
      <c r="C739" s="482" t="s">
        <v>1106</v>
      </c>
      <c r="D739" s="483" t="s">
        <v>1107</v>
      </c>
      <c r="E739" s="71" t="s">
        <v>403</v>
      </c>
      <c r="F739" s="71" t="s">
        <v>852</v>
      </c>
      <c r="G739" s="71">
        <v>1.18</v>
      </c>
      <c r="H739" s="71">
        <v>0.5</v>
      </c>
      <c r="I739" s="619"/>
      <c r="J739" s="620"/>
      <c r="K739" s="620"/>
      <c r="L739" s="383"/>
    </row>
    <row r="740" spans="1:12" s="52" customFormat="1" ht="30" x14ac:dyDescent="0.2">
      <c r="A740" s="739"/>
      <c r="B740" s="717"/>
      <c r="C740" s="482" t="s">
        <v>616</v>
      </c>
      <c r="D740" s="483" t="s">
        <v>1108</v>
      </c>
      <c r="E740" s="71" t="s">
        <v>407</v>
      </c>
      <c r="F740" s="71" t="s">
        <v>933</v>
      </c>
      <c r="G740" s="71">
        <v>1.18</v>
      </c>
      <c r="H740" s="71">
        <v>0.5</v>
      </c>
      <c r="I740" s="619"/>
      <c r="J740" s="620"/>
      <c r="K740" s="620"/>
      <c r="L740" s="383"/>
    </row>
    <row r="741" spans="1:12" s="52" customFormat="1" ht="30" x14ac:dyDescent="0.2">
      <c r="A741" s="739"/>
      <c r="B741" s="717"/>
      <c r="C741" s="482" t="s">
        <v>1109</v>
      </c>
      <c r="D741" s="483" t="s">
        <v>880</v>
      </c>
      <c r="E741" s="472"/>
      <c r="F741" s="280" t="s">
        <v>323</v>
      </c>
      <c r="G741" s="321"/>
      <c r="H741" s="478"/>
      <c r="I741" s="619"/>
      <c r="J741" s="620"/>
      <c r="K741" s="620"/>
      <c r="L741" s="383"/>
    </row>
    <row r="742" spans="1:12" s="52" customFormat="1" x14ac:dyDescent="0.2">
      <c r="A742" s="739"/>
      <c r="B742" s="717"/>
      <c r="C742" s="482" t="s">
        <v>1110</v>
      </c>
      <c r="D742" s="483" t="s">
        <v>1111</v>
      </c>
      <c r="E742" s="71" t="s">
        <v>445</v>
      </c>
      <c r="F742" s="483" t="s">
        <v>361</v>
      </c>
      <c r="G742" s="72">
        <v>0.75</v>
      </c>
      <c r="H742" s="74" t="s">
        <v>334</v>
      </c>
      <c r="I742" s="482"/>
      <c r="J742" s="124"/>
      <c r="K742" s="124"/>
      <c r="L742" s="322"/>
    </row>
    <row r="743" spans="1:12" s="52" customFormat="1" x14ac:dyDescent="0.2">
      <c r="A743" s="739"/>
      <c r="B743" s="717"/>
      <c r="C743" s="482" t="s">
        <v>678</v>
      </c>
      <c r="D743" s="483" t="s">
        <v>1112</v>
      </c>
      <c r="E743" s="71" t="s">
        <v>448</v>
      </c>
      <c r="F743" s="483" t="s">
        <v>364</v>
      </c>
      <c r="G743" s="72">
        <v>0.75</v>
      </c>
      <c r="H743" s="74" t="s">
        <v>334</v>
      </c>
      <c r="I743" s="482"/>
      <c r="J743" s="124"/>
      <c r="K743" s="124"/>
      <c r="L743" s="322"/>
    </row>
    <row r="744" spans="1:12" s="52" customFormat="1" ht="30" x14ac:dyDescent="0.2">
      <c r="A744" s="739"/>
      <c r="B744" s="717"/>
      <c r="C744" s="482" t="s">
        <v>1113</v>
      </c>
      <c r="D744" s="483" t="s">
        <v>1114</v>
      </c>
      <c r="E744" s="482" t="s">
        <v>449</v>
      </c>
      <c r="F744" s="482" t="s">
        <v>366</v>
      </c>
      <c r="G744" s="125">
        <v>0.93</v>
      </c>
      <c r="H744" s="74" t="s">
        <v>334</v>
      </c>
      <c r="I744" s="483"/>
      <c r="J744" s="124"/>
      <c r="K744" s="124"/>
      <c r="L744" s="322"/>
    </row>
    <row r="745" spans="1:12" s="52" customFormat="1" x14ac:dyDescent="0.2">
      <c r="A745" s="739"/>
      <c r="B745" s="717"/>
      <c r="C745" s="743" t="s">
        <v>1115</v>
      </c>
      <c r="D745" s="736" t="s">
        <v>1116</v>
      </c>
      <c r="E745" s="483"/>
      <c r="F745" s="273" t="s">
        <v>328</v>
      </c>
      <c r="G745" s="125"/>
      <c r="H745" s="482"/>
      <c r="I745" s="483"/>
      <c r="J745" s="124"/>
      <c r="K745" s="124"/>
      <c r="L745" s="322"/>
    </row>
    <row r="746" spans="1:12" s="52" customFormat="1" x14ac:dyDescent="0.2">
      <c r="A746" s="739"/>
      <c r="B746" s="717"/>
      <c r="C746" s="744"/>
      <c r="D746" s="717"/>
      <c r="E746" s="174" t="s">
        <v>450</v>
      </c>
      <c r="F746" s="483" t="s">
        <v>371</v>
      </c>
      <c r="G746" s="72">
        <v>0.96</v>
      </c>
      <c r="H746" s="74" t="s">
        <v>349</v>
      </c>
      <c r="I746" s="483"/>
      <c r="J746" s="124"/>
      <c r="K746" s="124"/>
      <c r="L746" s="322"/>
    </row>
    <row r="747" spans="1:12" s="52" customFormat="1" x14ac:dyDescent="0.2">
      <c r="A747" s="739"/>
      <c r="B747" s="717"/>
      <c r="C747" s="745"/>
      <c r="D747" s="737"/>
      <c r="E747" s="174" t="s">
        <v>329</v>
      </c>
      <c r="F747" s="483" t="s">
        <v>330</v>
      </c>
      <c r="G747" s="72">
        <v>0.31</v>
      </c>
      <c r="H747" s="74" t="s">
        <v>334</v>
      </c>
      <c r="I747" s="483"/>
      <c r="J747" s="124"/>
      <c r="K747" s="124"/>
      <c r="L747" s="322"/>
    </row>
    <row r="748" spans="1:12" s="52" customFormat="1" ht="15.75" customHeight="1" thickBot="1" x14ac:dyDescent="0.25">
      <c r="A748" s="739"/>
      <c r="B748" s="717"/>
      <c r="C748" s="482" t="s">
        <v>1117</v>
      </c>
      <c r="D748" s="483" t="s">
        <v>1118</v>
      </c>
      <c r="E748" s="332" t="s">
        <v>453</v>
      </c>
      <c r="F748" s="474" t="s">
        <v>375</v>
      </c>
      <c r="G748" s="149">
        <v>0.5</v>
      </c>
      <c r="H748" s="68" t="s">
        <v>362</v>
      </c>
      <c r="I748" s="474"/>
      <c r="J748" s="324"/>
      <c r="K748" s="324"/>
      <c r="L748" s="325"/>
    </row>
    <row r="749" spans="1:12" s="52" customFormat="1" ht="15.75" customHeight="1" thickBot="1" x14ac:dyDescent="0.25">
      <c r="A749" s="739"/>
      <c r="B749" s="717"/>
      <c r="C749" s="99" t="s">
        <v>1119</v>
      </c>
      <c r="D749" s="474" t="s">
        <v>1120</v>
      </c>
      <c r="E749" s="336" t="s">
        <v>1121</v>
      </c>
      <c r="F749" s="337" t="s">
        <v>1122</v>
      </c>
      <c r="G749" s="338">
        <v>3</v>
      </c>
      <c r="H749" s="339" t="s">
        <v>1123</v>
      </c>
      <c r="I749" s="337"/>
      <c r="J749" s="348"/>
      <c r="K749" s="348"/>
      <c r="L749" s="349"/>
    </row>
    <row r="750" spans="1:12" s="52" customFormat="1" ht="15.75" customHeight="1" thickBot="1" x14ac:dyDescent="0.25">
      <c r="A750" s="739"/>
      <c r="B750" s="717"/>
      <c r="C750" s="364" t="s">
        <v>1124</v>
      </c>
      <c r="D750" s="130" t="s">
        <v>1125</v>
      </c>
      <c r="E750" s="472" t="s">
        <v>881</v>
      </c>
      <c r="F750" s="472" t="s">
        <v>882</v>
      </c>
      <c r="G750" s="321">
        <v>1.85</v>
      </c>
      <c r="H750" s="478" t="s">
        <v>404</v>
      </c>
      <c r="I750" s="472"/>
      <c r="J750" s="370"/>
      <c r="K750" s="370"/>
      <c r="L750" s="371"/>
    </row>
    <row r="751" spans="1:12" s="52" customFormat="1" ht="30" x14ac:dyDescent="0.2">
      <c r="A751" s="739"/>
      <c r="B751" s="717"/>
      <c r="C751" s="487"/>
      <c r="D751" s="484"/>
      <c r="E751" s="356" t="s">
        <v>1126</v>
      </c>
      <c r="F751" s="141" t="s">
        <v>1127</v>
      </c>
      <c r="G751" s="316">
        <v>1</v>
      </c>
      <c r="H751" s="346" t="s">
        <v>1128</v>
      </c>
      <c r="I751" s="346"/>
      <c r="J751" s="381"/>
      <c r="K751" s="381"/>
      <c r="L751" s="373"/>
    </row>
    <row r="752" spans="1:12" s="52" customFormat="1" x14ac:dyDescent="0.2">
      <c r="A752" s="739"/>
      <c r="B752" s="717"/>
      <c r="C752" s="175"/>
      <c r="D752" s="484"/>
      <c r="E752" s="365" t="s">
        <v>1129</v>
      </c>
      <c r="F752" s="483" t="s">
        <v>1130</v>
      </c>
      <c r="G752" s="125">
        <v>0.97</v>
      </c>
      <c r="H752" s="482" t="s">
        <v>1131</v>
      </c>
      <c r="I752" s="482"/>
      <c r="J752" s="124"/>
      <c r="K752" s="124"/>
      <c r="L752" s="322"/>
    </row>
    <row r="753" spans="1:12" s="52" customFormat="1" x14ac:dyDescent="0.2">
      <c r="A753" s="739"/>
      <c r="B753" s="717"/>
      <c r="C753" s="175"/>
      <c r="D753" s="484"/>
      <c r="E753" s="365" t="s">
        <v>1132</v>
      </c>
      <c r="F753" s="483" t="s">
        <v>1133</v>
      </c>
      <c r="G753" s="125">
        <v>1.41</v>
      </c>
      <c r="H753" s="482" t="s">
        <v>1134</v>
      </c>
      <c r="I753" s="482"/>
      <c r="J753" s="124"/>
      <c r="K753" s="124"/>
      <c r="L753" s="322"/>
    </row>
    <row r="754" spans="1:12" s="52" customFormat="1" ht="30" x14ac:dyDescent="0.2">
      <c r="A754" s="739"/>
      <c r="B754" s="717"/>
      <c r="C754" s="175"/>
      <c r="D754" s="484"/>
      <c r="E754" s="365" t="s">
        <v>1135</v>
      </c>
      <c r="F754" s="483" t="s">
        <v>1136</v>
      </c>
      <c r="G754" s="125">
        <v>2.41</v>
      </c>
      <c r="H754" s="482" t="s">
        <v>440</v>
      </c>
      <c r="I754" s="482"/>
      <c r="J754" s="124"/>
      <c r="K754" s="124"/>
      <c r="L754" s="322"/>
    </row>
    <row r="755" spans="1:12" s="52" customFormat="1" x14ac:dyDescent="0.2">
      <c r="A755" s="739"/>
      <c r="B755" s="717"/>
      <c r="C755" s="175"/>
      <c r="D755" s="484"/>
      <c r="E755" s="365" t="s">
        <v>1137</v>
      </c>
      <c r="F755" s="483" t="s">
        <v>1138</v>
      </c>
      <c r="G755" s="125">
        <v>2</v>
      </c>
      <c r="H755" s="482" t="s">
        <v>1139</v>
      </c>
      <c r="I755" s="482"/>
      <c r="J755" s="124"/>
      <c r="K755" s="124"/>
      <c r="L755" s="322"/>
    </row>
    <row r="756" spans="1:12" s="52" customFormat="1" ht="15.75" thickBot="1" x14ac:dyDescent="0.25">
      <c r="A756" s="739"/>
      <c r="B756" s="717"/>
      <c r="C756" s="175"/>
      <c r="D756" s="484"/>
      <c r="E756" s="357" t="s">
        <v>1140</v>
      </c>
      <c r="F756" s="295" t="s">
        <v>1141</v>
      </c>
      <c r="G756" s="327">
        <v>2.25</v>
      </c>
      <c r="H756" s="358" t="s">
        <v>1142</v>
      </c>
      <c r="I756" s="358"/>
      <c r="J756" s="382"/>
      <c r="K756" s="382"/>
      <c r="L756" s="376"/>
    </row>
    <row r="757" spans="1:12" s="52" customFormat="1" x14ac:dyDescent="0.2">
      <c r="A757" s="739"/>
      <c r="B757" s="717"/>
      <c r="C757" s="175"/>
      <c r="D757" s="355"/>
      <c r="E757" s="475" t="s">
        <v>886</v>
      </c>
      <c r="F757" s="475" t="s">
        <v>887</v>
      </c>
      <c r="G757" s="94">
        <v>1.06</v>
      </c>
      <c r="H757" s="479" t="s">
        <v>404</v>
      </c>
      <c r="I757" s="479"/>
      <c r="J757" s="275"/>
      <c r="K757" s="275"/>
      <c r="L757" s="344"/>
    </row>
    <row r="758" spans="1:12" s="52" customFormat="1" x14ac:dyDescent="0.2">
      <c r="A758" s="739"/>
      <c r="B758" s="717"/>
      <c r="C758" s="175"/>
      <c r="D758" s="355"/>
      <c r="E758" s="483" t="s">
        <v>890</v>
      </c>
      <c r="F758" s="483" t="s">
        <v>1143</v>
      </c>
      <c r="G758" s="125">
        <v>1.06</v>
      </c>
      <c r="H758" s="482" t="s">
        <v>334</v>
      </c>
      <c r="I758" s="482"/>
      <c r="J758" s="124"/>
      <c r="K758" s="124"/>
      <c r="L758" s="322"/>
    </row>
    <row r="759" spans="1:12" s="52" customFormat="1" x14ac:dyDescent="0.2">
      <c r="A759" s="739"/>
      <c r="B759" s="717"/>
      <c r="C759" s="175"/>
      <c r="D759" s="355"/>
      <c r="E759" s="483" t="s">
        <v>951</v>
      </c>
      <c r="F759" s="483" t="s">
        <v>1144</v>
      </c>
      <c r="G759" s="125">
        <v>1.55</v>
      </c>
      <c r="H759" s="482" t="s">
        <v>1145</v>
      </c>
      <c r="I759" s="482"/>
      <c r="J759" s="124"/>
      <c r="K759" s="124"/>
      <c r="L759" s="322"/>
    </row>
    <row r="760" spans="1:12" s="52" customFormat="1" x14ac:dyDescent="0.2">
      <c r="A760" s="739"/>
      <c r="B760" s="717"/>
      <c r="C760" s="175"/>
      <c r="D760" s="355"/>
      <c r="E760" s="483" t="s">
        <v>938</v>
      </c>
      <c r="F760" s="483" t="s">
        <v>1146</v>
      </c>
      <c r="G760" s="125">
        <v>1.01</v>
      </c>
      <c r="H760" s="482" t="s">
        <v>590</v>
      </c>
      <c r="I760" s="482"/>
      <c r="J760" s="124"/>
      <c r="K760" s="124"/>
      <c r="L760" s="322"/>
    </row>
    <row r="761" spans="1:12" s="52" customFormat="1" x14ac:dyDescent="0.2">
      <c r="A761" s="739"/>
      <c r="B761" s="717"/>
      <c r="C761" s="50"/>
      <c r="D761" s="355"/>
      <c r="E761" s="483" t="s">
        <v>953</v>
      </c>
      <c r="F761" s="483" t="s">
        <v>954</v>
      </c>
      <c r="G761" s="125">
        <v>1.3</v>
      </c>
      <c r="H761" s="482" t="s">
        <v>362</v>
      </c>
      <c r="I761" s="482"/>
      <c r="J761" s="124"/>
      <c r="K761" s="124"/>
      <c r="L761" s="322"/>
    </row>
    <row r="762" spans="1:12" s="52" customFormat="1" x14ac:dyDescent="0.2">
      <c r="A762" s="739"/>
      <c r="B762" s="717"/>
      <c r="C762" s="478"/>
      <c r="D762" s="472"/>
      <c r="E762" s="483" t="s">
        <v>974</v>
      </c>
      <c r="F762" s="483" t="s">
        <v>1147</v>
      </c>
      <c r="G762" s="125">
        <v>0.84</v>
      </c>
      <c r="H762" s="482" t="s">
        <v>362</v>
      </c>
      <c r="I762" s="482"/>
      <c r="J762" s="124"/>
      <c r="K762" s="124"/>
      <c r="L762" s="322"/>
    </row>
    <row r="763" spans="1:12" s="52" customFormat="1" x14ac:dyDescent="0.2">
      <c r="A763" s="739"/>
      <c r="B763" s="717"/>
      <c r="C763" s="478"/>
      <c r="D763" s="472"/>
      <c r="E763" s="360" t="s">
        <v>894</v>
      </c>
      <c r="F763" s="472" t="s">
        <v>895</v>
      </c>
      <c r="G763" s="125">
        <v>0.38</v>
      </c>
      <c r="H763" s="482" t="s">
        <v>606</v>
      </c>
      <c r="I763" s="482"/>
      <c r="J763" s="124"/>
      <c r="K763" s="124"/>
      <c r="L763" s="322"/>
    </row>
    <row r="764" spans="1:12" s="52" customFormat="1" x14ac:dyDescent="0.2">
      <c r="A764" s="739"/>
      <c r="B764" s="717"/>
      <c r="C764" s="478"/>
      <c r="D764" s="472"/>
      <c r="E764" s="483" t="s">
        <v>459</v>
      </c>
      <c r="F764" s="483" t="s">
        <v>1036</v>
      </c>
      <c r="G764" s="125">
        <v>1.06</v>
      </c>
      <c r="H764" s="482" t="s">
        <v>606</v>
      </c>
      <c r="I764" s="482"/>
      <c r="J764" s="124"/>
      <c r="K764" s="124"/>
      <c r="L764" s="322"/>
    </row>
    <row r="765" spans="1:12" s="52" customFormat="1" ht="30" x14ac:dyDescent="0.2">
      <c r="A765" s="739"/>
      <c r="B765" s="717"/>
      <c r="C765" s="478"/>
      <c r="D765" s="472"/>
      <c r="E765" s="212" t="s">
        <v>557</v>
      </c>
      <c r="F765" s="483" t="s">
        <v>558</v>
      </c>
      <c r="G765" s="125">
        <v>0.25</v>
      </c>
      <c r="H765" s="482" t="s">
        <v>549</v>
      </c>
      <c r="I765" s="482"/>
      <c r="J765" s="124"/>
      <c r="K765" s="124"/>
      <c r="L765" s="322"/>
    </row>
    <row r="766" spans="1:12" s="52" customFormat="1" ht="15.75" thickBot="1" x14ac:dyDescent="0.25">
      <c r="A766" s="740"/>
      <c r="B766" s="718"/>
      <c r="C766" s="268"/>
      <c r="D766" s="473"/>
      <c r="E766" s="295"/>
      <c r="F766" s="313" t="s">
        <v>341</v>
      </c>
      <c r="G766" s="327"/>
      <c r="H766" s="328" t="s">
        <v>775</v>
      </c>
      <c r="I766" s="328" t="s">
        <v>1148</v>
      </c>
      <c r="J766" s="298">
        <v>928.59</v>
      </c>
      <c r="K766" s="298">
        <v>696.44</v>
      </c>
      <c r="L766" s="622" t="s">
        <v>595</v>
      </c>
    </row>
    <row r="767" spans="1:12" s="52" customFormat="1" ht="16.5" customHeight="1" x14ac:dyDescent="0.2">
      <c r="A767" s="738" t="s">
        <v>1149</v>
      </c>
      <c r="B767" s="716" t="s">
        <v>1150</v>
      </c>
      <c r="C767" s="346" t="s">
        <v>837</v>
      </c>
      <c r="D767" s="141" t="s">
        <v>1151</v>
      </c>
      <c r="E767" s="141" t="s">
        <v>839</v>
      </c>
      <c r="F767" s="141" t="s">
        <v>840</v>
      </c>
      <c r="G767" s="316">
        <v>1.4</v>
      </c>
      <c r="H767" s="346" t="s">
        <v>349</v>
      </c>
      <c r="I767" s="636"/>
      <c r="J767" s="637"/>
      <c r="K767" s="637"/>
      <c r="L767" s="638"/>
    </row>
    <row r="768" spans="1:12" s="52" customFormat="1" ht="16.5" customHeight="1" x14ac:dyDescent="0.2">
      <c r="A768" s="739"/>
      <c r="B768" s="717"/>
      <c r="C768" s="482" t="s">
        <v>841</v>
      </c>
      <c r="D768" s="483" t="s">
        <v>1152</v>
      </c>
      <c r="E768" s="71" t="s">
        <v>391</v>
      </c>
      <c r="F768" s="71" t="s">
        <v>843</v>
      </c>
      <c r="G768" s="71">
        <v>1.68</v>
      </c>
      <c r="H768" s="71" t="s">
        <v>349</v>
      </c>
      <c r="I768" s="331"/>
      <c r="J768" s="260"/>
      <c r="K768" s="260"/>
      <c r="L768" s="319"/>
    </row>
    <row r="769" spans="1:12" s="52" customFormat="1" ht="16.5" customHeight="1" x14ac:dyDescent="0.2">
      <c r="A769" s="739"/>
      <c r="B769" s="717"/>
      <c r="C769" s="482" t="s">
        <v>1153</v>
      </c>
      <c r="D769" s="483" t="s">
        <v>1154</v>
      </c>
      <c r="E769" s="71" t="s">
        <v>394</v>
      </c>
      <c r="F769" s="71" t="s">
        <v>926</v>
      </c>
      <c r="G769" s="71">
        <v>1.68</v>
      </c>
      <c r="H769" s="71" t="s">
        <v>349</v>
      </c>
      <c r="I769" s="352"/>
      <c r="J769" s="353"/>
      <c r="K769" s="353"/>
      <c r="L769" s="354"/>
    </row>
    <row r="770" spans="1:12" s="52" customFormat="1" ht="16.5" customHeight="1" x14ac:dyDescent="0.2">
      <c r="A770" s="739"/>
      <c r="B770" s="717"/>
      <c r="C770" s="482" t="s">
        <v>844</v>
      </c>
      <c r="D770" s="483" t="s">
        <v>1155</v>
      </c>
      <c r="E770" s="483" t="s">
        <v>848</v>
      </c>
      <c r="F770" s="483" t="s">
        <v>849</v>
      </c>
      <c r="G770" s="125">
        <v>1.08</v>
      </c>
      <c r="H770" s="482" t="s">
        <v>349</v>
      </c>
      <c r="I770" s="352"/>
      <c r="J770" s="353"/>
      <c r="K770" s="353"/>
      <c r="L770" s="354"/>
    </row>
    <row r="771" spans="1:12" s="52" customFormat="1" ht="16.5" customHeight="1" x14ac:dyDescent="0.2">
      <c r="A771" s="739"/>
      <c r="B771" s="717"/>
      <c r="C771" s="123" t="s">
        <v>1156</v>
      </c>
      <c r="D771" s="483" t="s">
        <v>1157</v>
      </c>
      <c r="E771" s="71" t="s">
        <v>403</v>
      </c>
      <c r="F771" s="71" t="s">
        <v>852</v>
      </c>
      <c r="G771" s="71">
        <v>1.18</v>
      </c>
      <c r="H771" s="71">
        <v>0.5</v>
      </c>
      <c r="I771" s="352"/>
      <c r="J771" s="353"/>
      <c r="K771" s="353"/>
      <c r="L771" s="354"/>
    </row>
    <row r="772" spans="1:12" s="52" customFormat="1" ht="16.5" customHeight="1" x14ac:dyDescent="0.2">
      <c r="A772" s="739"/>
      <c r="B772" s="717"/>
      <c r="C772" s="482" t="s">
        <v>846</v>
      </c>
      <c r="D772" s="483" t="s">
        <v>1158</v>
      </c>
      <c r="E772" s="71" t="s">
        <v>407</v>
      </c>
      <c r="F772" s="71" t="s">
        <v>933</v>
      </c>
      <c r="G772" s="71">
        <v>1.18</v>
      </c>
      <c r="H772" s="71">
        <v>0.5</v>
      </c>
      <c r="I772" s="352"/>
      <c r="J772" s="353"/>
      <c r="K772" s="353"/>
      <c r="L772" s="354"/>
    </row>
    <row r="773" spans="1:12" s="52" customFormat="1" ht="16.5" customHeight="1" x14ac:dyDescent="0.2">
      <c r="A773" s="739"/>
      <c r="B773" s="717"/>
      <c r="C773" s="741" t="s">
        <v>846</v>
      </c>
      <c r="D773" s="736" t="s">
        <v>1158</v>
      </c>
      <c r="E773" s="472"/>
      <c r="F773" s="280" t="s">
        <v>323</v>
      </c>
      <c r="G773" s="321"/>
      <c r="H773" s="478"/>
      <c r="I773" s="352"/>
      <c r="J773" s="353"/>
      <c r="K773" s="353"/>
      <c r="L773" s="354"/>
    </row>
    <row r="774" spans="1:12" s="52" customFormat="1" ht="16.5" customHeight="1" x14ac:dyDescent="0.2">
      <c r="A774" s="739"/>
      <c r="B774" s="717"/>
      <c r="C774" s="742"/>
      <c r="D774" s="737"/>
      <c r="E774" s="71" t="s">
        <v>445</v>
      </c>
      <c r="F774" s="483" t="s">
        <v>361</v>
      </c>
      <c r="G774" s="72">
        <v>0.75</v>
      </c>
      <c r="H774" s="74" t="s">
        <v>404</v>
      </c>
      <c r="I774" s="352"/>
      <c r="J774" s="353"/>
      <c r="K774" s="353"/>
      <c r="L774" s="354"/>
    </row>
    <row r="775" spans="1:12" s="52" customFormat="1" ht="16.5" customHeight="1" x14ac:dyDescent="0.2">
      <c r="A775" s="739"/>
      <c r="B775" s="717"/>
      <c r="C775" s="482" t="s">
        <v>1159</v>
      </c>
      <c r="D775" s="483" t="s">
        <v>1160</v>
      </c>
      <c r="E775" s="71" t="s">
        <v>448</v>
      </c>
      <c r="F775" s="483" t="s">
        <v>364</v>
      </c>
      <c r="G775" s="72">
        <v>0.75</v>
      </c>
      <c r="H775" s="74" t="s">
        <v>404</v>
      </c>
      <c r="I775" s="352"/>
      <c r="J775" s="353"/>
      <c r="K775" s="353"/>
      <c r="L775" s="354"/>
    </row>
    <row r="776" spans="1:12" s="52" customFormat="1" ht="16.5" customHeight="1" x14ac:dyDescent="0.2">
      <c r="A776" s="739"/>
      <c r="B776" s="717"/>
      <c r="C776" s="477" t="s">
        <v>1075</v>
      </c>
      <c r="D776" s="474" t="s">
        <v>625</v>
      </c>
      <c r="E776" s="482" t="s">
        <v>449</v>
      </c>
      <c r="F776" s="482" t="s">
        <v>366</v>
      </c>
      <c r="G776" s="125">
        <v>0.93</v>
      </c>
      <c r="H776" s="74" t="s">
        <v>334</v>
      </c>
      <c r="I776" s="352"/>
      <c r="J776" s="353"/>
      <c r="K776" s="353"/>
      <c r="L776" s="354"/>
    </row>
    <row r="777" spans="1:12" s="52" customFormat="1" ht="16.5" customHeight="1" x14ac:dyDescent="0.2">
      <c r="A777" s="739"/>
      <c r="B777" s="717"/>
      <c r="C777" s="482" t="s">
        <v>961</v>
      </c>
      <c r="D777" s="483" t="s">
        <v>962</v>
      </c>
      <c r="E777" s="483"/>
      <c r="F777" s="273" t="s">
        <v>328</v>
      </c>
      <c r="G777" s="125"/>
      <c r="H777" s="482"/>
      <c r="I777" s="352"/>
      <c r="J777" s="353"/>
      <c r="K777" s="353"/>
      <c r="L777" s="354"/>
    </row>
    <row r="778" spans="1:12" s="52" customFormat="1" ht="16.5" customHeight="1" x14ac:dyDescent="0.2">
      <c r="A778" s="739"/>
      <c r="B778" s="717"/>
      <c r="C778" s="482" t="s">
        <v>1055</v>
      </c>
      <c r="D778" s="483" t="s">
        <v>1161</v>
      </c>
      <c r="E778" s="174" t="s">
        <v>450</v>
      </c>
      <c r="F778" s="483" t="s">
        <v>371</v>
      </c>
      <c r="G778" s="72">
        <v>0.96</v>
      </c>
      <c r="H778" s="74" t="s">
        <v>362</v>
      </c>
      <c r="I778" s="352"/>
      <c r="J778" s="353"/>
      <c r="K778" s="353"/>
      <c r="L778" s="354"/>
    </row>
    <row r="779" spans="1:12" s="52" customFormat="1" ht="16.5" customHeight="1" x14ac:dyDescent="0.2">
      <c r="A779" s="739"/>
      <c r="B779" s="717"/>
      <c r="C779" s="482" t="s">
        <v>1162</v>
      </c>
      <c r="D779" s="483" t="s">
        <v>1163</v>
      </c>
      <c r="E779" s="71" t="s">
        <v>329</v>
      </c>
      <c r="F779" s="483" t="s">
        <v>330</v>
      </c>
      <c r="G779" s="72">
        <v>0.31</v>
      </c>
      <c r="H779" s="74" t="s">
        <v>334</v>
      </c>
      <c r="I779" s="352"/>
      <c r="J779" s="353"/>
      <c r="K779" s="353"/>
      <c r="L779" s="354"/>
    </row>
    <row r="780" spans="1:12" s="52" customFormat="1" ht="15.75" thickBot="1" x14ac:dyDescent="0.25">
      <c r="A780" s="739"/>
      <c r="B780" s="717"/>
      <c r="C780" s="479" t="s">
        <v>618</v>
      </c>
      <c r="D780" s="475" t="s">
        <v>619</v>
      </c>
      <c r="E780" s="194" t="s">
        <v>453</v>
      </c>
      <c r="F780" s="474" t="s">
        <v>375</v>
      </c>
      <c r="G780" s="149">
        <v>0.5</v>
      </c>
      <c r="H780" s="148" t="s">
        <v>362</v>
      </c>
      <c r="I780" s="619"/>
      <c r="J780" s="620"/>
      <c r="K780" s="620"/>
      <c r="L780" s="383"/>
    </row>
    <row r="781" spans="1:12" s="52" customFormat="1" ht="30.75" thickBot="1" x14ac:dyDescent="0.25">
      <c r="A781" s="739"/>
      <c r="B781" s="717"/>
      <c r="C781" s="482" t="s">
        <v>1072</v>
      </c>
      <c r="D781" s="483" t="s">
        <v>781</v>
      </c>
      <c r="E781" s="336" t="s">
        <v>1164</v>
      </c>
      <c r="F781" s="337" t="s">
        <v>1165</v>
      </c>
      <c r="G781" s="338">
        <v>1.04</v>
      </c>
      <c r="H781" s="339" t="s">
        <v>1166</v>
      </c>
      <c r="I781" s="339"/>
      <c r="J781" s="348"/>
      <c r="K781" s="348"/>
      <c r="L781" s="349"/>
    </row>
    <row r="782" spans="1:12" s="52" customFormat="1" ht="15.75" customHeight="1" thickBot="1" x14ac:dyDescent="0.25">
      <c r="A782" s="739"/>
      <c r="B782" s="717"/>
      <c r="C782" s="482" t="s">
        <v>1167</v>
      </c>
      <c r="D782" s="483" t="s">
        <v>1168</v>
      </c>
      <c r="E782" s="384" t="s">
        <v>422</v>
      </c>
      <c r="F782" s="472" t="s">
        <v>423</v>
      </c>
      <c r="G782" s="321">
        <v>0.5</v>
      </c>
      <c r="H782" s="478" t="s">
        <v>1169</v>
      </c>
      <c r="I782" s="478"/>
      <c r="J782" s="370"/>
      <c r="K782" s="370"/>
      <c r="L782" s="371"/>
    </row>
    <row r="783" spans="1:12" s="52" customFormat="1" x14ac:dyDescent="0.2">
      <c r="A783" s="739"/>
      <c r="B783" s="717"/>
      <c r="C783" s="482" t="s">
        <v>1068</v>
      </c>
      <c r="D783" s="483" t="s">
        <v>1069</v>
      </c>
      <c r="E783" s="356" t="s">
        <v>1170</v>
      </c>
      <c r="F783" s="141" t="s">
        <v>1171</v>
      </c>
      <c r="G783" s="316">
        <v>1</v>
      </c>
      <c r="H783" s="346" t="s">
        <v>1172</v>
      </c>
      <c r="I783" s="346"/>
      <c r="J783" s="381"/>
      <c r="K783" s="381"/>
      <c r="L783" s="373"/>
    </row>
    <row r="784" spans="1:12" s="52" customFormat="1" ht="15.75" thickBot="1" x14ac:dyDescent="0.25">
      <c r="A784" s="739"/>
      <c r="B784" s="717"/>
      <c r="C784" s="385"/>
      <c r="D784" s="472"/>
      <c r="E784" s="386" t="s">
        <v>1173</v>
      </c>
      <c r="F784" s="474" t="s">
        <v>1174</v>
      </c>
      <c r="G784" s="255">
        <v>1.03</v>
      </c>
      <c r="H784" s="477" t="s">
        <v>1175</v>
      </c>
      <c r="I784" s="358"/>
      <c r="J784" s="382"/>
      <c r="K784" s="382"/>
      <c r="L784" s="376"/>
    </row>
    <row r="785" spans="1:12" s="52" customFormat="1" ht="30" x14ac:dyDescent="0.2">
      <c r="A785" s="739"/>
      <c r="B785" s="717"/>
      <c r="C785" s="385"/>
      <c r="D785" s="472"/>
      <c r="E785" s="483" t="s">
        <v>972</v>
      </c>
      <c r="F785" s="483" t="s">
        <v>1176</v>
      </c>
      <c r="G785" s="125">
        <v>1.25</v>
      </c>
      <c r="H785" s="482" t="s">
        <v>320</v>
      </c>
      <c r="I785" s="478"/>
      <c r="J785" s="370"/>
      <c r="K785" s="370"/>
      <c r="L785" s="371"/>
    </row>
    <row r="786" spans="1:12" s="52" customFormat="1" x14ac:dyDescent="0.2">
      <c r="A786" s="739"/>
      <c r="B786" s="717"/>
      <c r="C786" s="385"/>
      <c r="D786" s="472"/>
      <c r="E786" s="343" t="s">
        <v>953</v>
      </c>
      <c r="F786" s="475" t="s">
        <v>1177</v>
      </c>
      <c r="G786" s="94">
        <v>1.3</v>
      </c>
      <c r="H786" s="479" t="s">
        <v>721</v>
      </c>
      <c r="I786" s="479"/>
      <c r="J786" s="275"/>
      <c r="K786" s="275"/>
      <c r="L786" s="344"/>
    </row>
    <row r="787" spans="1:12" s="52" customFormat="1" x14ac:dyDescent="0.2">
      <c r="A787" s="739"/>
      <c r="B787" s="717"/>
      <c r="C787" s="385"/>
      <c r="D787" s="472"/>
      <c r="E787" s="212" t="s">
        <v>890</v>
      </c>
      <c r="F787" s="483" t="s">
        <v>1143</v>
      </c>
      <c r="G787" s="125">
        <v>1.06</v>
      </c>
      <c r="H787" s="482" t="s">
        <v>1178</v>
      </c>
      <c r="I787" s="482"/>
      <c r="J787" s="124"/>
      <c r="K787" s="124"/>
      <c r="L787" s="322"/>
    </row>
    <row r="788" spans="1:12" s="52" customFormat="1" ht="30" x14ac:dyDescent="0.2">
      <c r="A788" s="739"/>
      <c r="B788" s="717"/>
      <c r="C788" s="385"/>
      <c r="D788" s="472"/>
      <c r="E788" s="212" t="s">
        <v>557</v>
      </c>
      <c r="F788" s="483" t="s">
        <v>558</v>
      </c>
      <c r="G788" s="125">
        <v>0.25</v>
      </c>
      <c r="H788" s="482" t="s">
        <v>1007</v>
      </c>
      <c r="I788" s="482"/>
      <c r="J788" s="124"/>
      <c r="K788" s="124"/>
      <c r="L788" s="322"/>
    </row>
    <row r="789" spans="1:12" s="52" customFormat="1" ht="15.75" thickBot="1" x14ac:dyDescent="0.25">
      <c r="A789" s="740"/>
      <c r="B789" s="718"/>
      <c r="C789" s="387"/>
      <c r="D789" s="481"/>
      <c r="E789" s="295"/>
      <c r="F789" s="313" t="s">
        <v>341</v>
      </c>
      <c r="G789" s="327"/>
      <c r="H789" s="328" t="s">
        <v>342</v>
      </c>
      <c r="I789" s="634" t="s">
        <v>1179</v>
      </c>
      <c r="J789" s="635">
        <v>807.74</v>
      </c>
      <c r="K789" s="635">
        <v>605.79999999999995</v>
      </c>
      <c r="L789" s="631" t="s">
        <v>1061</v>
      </c>
    </row>
    <row r="790" spans="1:12" s="52" customFormat="1" x14ac:dyDescent="0.2">
      <c r="A790" s="49"/>
      <c r="B790" s="50"/>
      <c r="C790" s="50"/>
      <c r="D790" s="50"/>
      <c r="E790" s="50"/>
      <c r="F790" s="50"/>
      <c r="G790" s="51"/>
      <c r="H790" s="175"/>
      <c r="I790" s="175"/>
      <c r="J790" s="214"/>
      <c r="K790" s="214"/>
      <c r="L790" s="50"/>
    </row>
    <row r="791" spans="1:12" s="52" customFormat="1" ht="23.25" customHeight="1" thickBot="1" x14ac:dyDescent="0.25">
      <c r="A791" s="731" t="s">
        <v>1180</v>
      </c>
      <c r="B791" s="731"/>
      <c r="C791" s="731"/>
      <c r="D791" s="731"/>
      <c r="E791" s="731"/>
      <c r="F791" s="731"/>
      <c r="G791" s="731"/>
      <c r="H791" s="731"/>
      <c r="I791" s="731"/>
      <c r="J791" s="731"/>
      <c r="K791" s="731"/>
      <c r="L791" s="731"/>
    </row>
    <row r="792" spans="1:12" s="52" customFormat="1" ht="57.75" thickBot="1" x14ac:dyDescent="0.25">
      <c r="A792" s="233" t="s">
        <v>1181</v>
      </c>
      <c r="B792" s="234" t="s">
        <v>1182</v>
      </c>
      <c r="C792" s="234" t="s">
        <v>1183</v>
      </c>
      <c r="D792" s="64" t="s">
        <v>305</v>
      </c>
      <c r="E792" s="234" t="s">
        <v>709</v>
      </c>
      <c r="F792" s="234" t="s">
        <v>1184</v>
      </c>
      <c r="G792" s="610" t="s">
        <v>308</v>
      </c>
      <c r="H792" s="315" t="s">
        <v>1185</v>
      </c>
      <c r="I792" s="610" t="s">
        <v>310</v>
      </c>
      <c r="J792" s="611" t="s">
        <v>1186</v>
      </c>
      <c r="K792" s="611"/>
      <c r="L792" s="612" t="s">
        <v>313</v>
      </c>
    </row>
    <row r="793" spans="1:12" s="52" customFormat="1" x14ac:dyDescent="0.2">
      <c r="A793" s="732" t="s">
        <v>1187</v>
      </c>
      <c r="B793" s="734" t="s">
        <v>1188</v>
      </c>
      <c r="C793" s="719" t="s">
        <v>1189</v>
      </c>
      <c r="D793" s="720"/>
      <c r="E793" s="363" t="s">
        <v>1190</v>
      </c>
      <c r="F793" s="363" t="s">
        <v>1191</v>
      </c>
      <c r="G793" s="141">
        <v>4.21</v>
      </c>
      <c r="H793" s="555" t="s">
        <v>1192</v>
      </c>
      <c r="I793" s="556"/>
      <c r="J793" s="557"/>
      <c r="K793" s="558"/>
      <c r="L793" s="559"/>
    </row>
    <row r="794" spans="1:12" s="52" customFormat="1" ht="15.75" thickBot="1" x14ac:dyDescent="0.25">
      <c r="A794" s="733"/>
      <c r="B794" s="735"/>
      <c r="C794" s="723"/>
      <c r="D794" s="724"/>
      <c r="E794" s="283"/>
      <c r="F794" s="560" t="s">
        <v>341</v>
      </c>
      <c r="G794" s="295"/>
      <c r="H794" s="358"/>
      <c r="I794" s="561">
        <v>4.21</v>
      </c>
      <c r="J794" s="562">
        <v>623.42999999999995</v>
      </c>
      <c r="K794" s="563"/>
      <c r="L794" s="564">
        <v>1</v>
      </c>
    </row>
    <row r="795" spans="1:12" s="52" customFormat="1" x14ac:dyDescent="0.2">
      <c r="A795" s="725" t="s">
        <v>1193</v>
      </c>
      <c r="B795" s="716" t="s">
        <v>1194</v>
      </c>
      <c r="C795" s="719" t="s">
        <v>1189</v>
      </c>
      <c r="D795" s="728"/>
      <c r="E795" s="363" t="s">
        <v>1195</v>
      </c>
      <c r="F795" s="363" t="s">
        <v>1196</v>
      </c>
      <c r="G795" s="141">
        <v>1.38</v>
      </c>
      <c r="H795" s="346" t="s">
        <v>1192</v>
      </c>
      <c r="I795" s="285"/>
      <c r="J795" s="565"/>
      <c r="K795" s="566"/>
      <c r="L795" s="567"/>
    </row>
    <row r="796" spans="1:12" s="52" customFormat="1" ht="15.75" thickBot="1" x14ac:dyDescent="0.25">
      <c r="A796" s="726"/>
      <c r="B796" s="717"/>
      <c r="C796" s="721"/>
      <c r="D796" s="729"/>
      <c r="E796" s="145"/>
      <c r="F796" s="568" t="s">
        <v>328</v>
      </c>
      <c r="G796" s="474"/>
      <c r="H796" s="477"/>
      <c r="I796" s="145"/>
      <c r="J796" s="569"/>
      <c r="K796" s="570"/>
      <c r="L796" s="571"/>
    </row>
    <row r="797" spans="1:12" s="52" customFormat="1" ht="15.75" thickBot="1" x14ac:dyDescent="0.25">
      <c r="A797" s="726"/>
      <c r="B797" s="717"/>
      <c r="C797" s="721"/>
      <c r="D797" s="729"/>
      <c r="E797" s="572" t="s">
        <v>1197</v>
      </c>
      <c r="F797" s="573" t="s">
        <v>1198</v>
      </c>
      <c r="G797" s="574">
        <v>1.75</v>
      </c>
      <c r="H797" s="575" t="s">
        <v>1192</v>
      </c>
      <c r="I797" s="573"/>
      <c r="J797" s="576"/>
      <c r="K797" s="577"/>
      <c r="L797" s="578"/>
    </row>
    <row r="798" spans="1:12" s="52" customFormat="1" ht="15.75" thickBot="1" x14ac:dyDescent="0.25">
      <c r="A798" s="727"/>
      <c r="B798" s="718"/>
      <c r="C798" s="723"/>
      <c r="D798" s="730"/>
      <c r="E798" s="283"/>
      <c r="F798" s="560" t="s">
        <v>341</v>
      </c>
      <c r="G798" s="295"/>
      <c r="H798" s="358"/>
      <c r="I798" s="561">
        <v>3.13</v>
      </c>
      <c r="J798" s="562">
        <v>463.4</v>
      </c>
      <c r="K798" s="563"/>
      <c r="L798" s="564">
        <v>1</v>
      </c>
    </row>
    <row r="799" spans="1:12" s="52" customFormat="1" x14ac:dyDescent="0.2">
      <c r="A799" s="725" t="s">
        <v>1199</v>
      </c>
      <c r="B799" s="716" t="s">
        <v>1200</v>
      </c>
      <c r="C799" s="719" t="s">
        <v>1189</v>
      </c>
      <c r="D799" s="728"/>
      <c r="E799" s="363" t="s">
        <v>1195</v>
      </c>
      <c r="F799" s="363" t="s">
        <v>1196</v>
      </c>
      <c r="G799" s="141">
        <v>1.38</v>
      </c>
      <c r="H799" s="346" t="s">
        <v>1192</v>
      </c>
      <c r="I799" s="285"/>
      <c r="J799" s="565"/>
      <c r="K799" s="566"/>
      <c r="L799" s="567"/>
    </row>
    <row r="800" spans="1:12" s="52" customFormat="1" x14ac:dyDescent="0.2">
      <c r="A800" s="726"/>
      <c r="B800" s="717"/>
      <c r="C800" s="721"/>
      <c r="D800" s="729"/>
      <c r="E800" s="145"/>
      <c r="F800" s="568" t="s">
        <v>328</v>
      </c>
      <c r="G800" s="474"/>
      <c r="H800" s="477"/>
      <c r="I800" s="145"/>
      <c r="J800" s="569"/>
      <c r="K800" s="570"/>
      <c r="L800" s="571"/>
    </row>
    <row r="801" spans="1:12" s="52" customFormat="1" x14ac:dyDescent="0.2">
      <c r="A801" s="726"/>
      <c r="B801" s="717"/>
      <c r="C801" s="721"/>
      <c r="D801" s="729"/>
      <c r="E801" s="219" t="s">
        <v>1201</v>
      </c>
      <c r="F801" s="219" t="s">
        <v>1202</v>
      </c>
      <c r="G801" s="579">
        <v>1.4</v>
      </c>
      <c r="H801" s="580" t="s">
        <v>1203</v>
      </c>
      <c r="I801" s="219"/>
      <c r="J801" s="581"/>
      <c r="K801" s="582"/>
      <c r="L801" s="583"/>
    </row>
    <row r="802" spans="1:12" s="52" customFormat="1" ht="15.75" thickBot="1" x14ac:dyDescent="0.25">
      <c r="A802" s="726"/>
      <c r="B802" s="717"/>
      <c r="C802" s="721"/>
      <c r="D802" s="729"/>
      <c r="E802" s="219" t="s">
        <v>1204</v>
      </c>
      <c r="F802" s="219" t="s">
        <v>1205</v>
      </c>
      <c r="G802" s="579">
        <v>2.5</v>
      </c>
      <c r="H802" s="580" t="s">
        <v>1203</v>
      </c>
      <c r="I802" s="219"/>
      <c r="J802" s="581"/>
      <c r="K802" s="582"/>
      <c r="L802" s="583"/>
    </row>
    <row r="803" spans="1:12" s="52" customFormat="1" x14ac:dyDescent="0.2">
      <c r="A803" s="726"/>
      <c r="B803" s="717"/>
      <c r="C803" s="721"/>
      <c r="D803" s="729"/>
      <c r="E803" s="584" t="s">
        <v>1206</v>
      </c>
      <c r="F803" s="363" t="s">
        <v>1207</v>
      </c>
      <c r="G803" s="585">
        <v>1.75</v>
      </c>
      <c r="H803" s="586" t="s">
        <v>1208</v>
      </c>
      <c r="I803" s="363"/>
      <c r="J803" s="565"/>
      <c r="K803" s="566"/>
      <c r="L803" s="567"/>
    </row>
    <row r="804" spans="1:12" s="52" customFormat="1" ht="15.75" thickBot="1" x14ac:dyDescent="0.25">
      <c r="A804" s="726"/>
      <c r="B804" s="717"/>
      <c r="C804" s="721"/>
      <c r="D804" s="729"/>
      <c r="E804" s="587" t="s">
        <v>1209</v>
      </c>
      <c r="F804" s="588" t="s">
        <v>1210</v>
      </c>
      <c r="G804" s="589">
        <v>1.55</v>
      </c>
      <c r="H804" s="590" t="s">
        <v>1208</v>
      </c>
      <c r="I804" s="588"/>
      <c r="J804" s="591"/>
      <c r="K804" s="592"/>
      <c r="L804" s="593"/>
    </row>
    <row r="805" spans="1:12" s="52" customFormat="1" ht="15.75" thickBot="1" x14ac:dyDescent="0.25">
      <c r="A805" s="727"/>
      <c r="B805" s="718"/>
      <c r="C805" s="723"/>
      <c r="D805" s="730"/>
      <c r="E805" s="294"/>
      <c r="F805" s="594" t="s">
        <v>341</v>
      </c>
      <c r="G805" s="473"/>
      <c r="H805" s="268"/>
      <c r="I805" s="595">
        <v>10.83</v>
      </c>
      <c r="J805" s="596">
        <v>1603.38</v>
      </c>
      <c r="K805" s="597"/>
      <c r="L805" s="598" t="s">
        <v>1211</v>
      </c>
    </row>
    <row r="806" spans="1:12" s="52" customFormat="1" x14ac:dyDescent="0.2">
      <c r="A806" s="725" t="s">
        <v>1212</v>
      </c>
      <c r="B806" s="716" t="s">
        <v>1213</v>
      </c>
      <c r="C806" s="719" t="s">
        <v>1189</v>
      </c>
      <c r="D806" s="728"/>
      <c r="E806" s="363" t="s">
        <v>1195</v>
      </c>
      <c r="F806" s="363" t="s">
        <v>1196</v>
      </c>
      <c r="G806" s="141">
        <v>1.38</v>
      </c>
      <c r="H806" s="346" t="s">
        <v>1192</v>
      </c>
      <c r="I806" s="285"/>
      <c r="J806" s="565"/>
      <c r="K806" s="566"/>
      <c r="L806" s="567"/>
    </row>
    <row r="807" spans="1:12" s="52" customFormat="1" x14ac:dyDescent="0.2">
      <c r="A807" s="726"/>
      <c r="B807" s="717"/>
      <c r="C807" s="721"/>
      <c r="D807" s="729"/>
      <c r="E807" s="145"/>
      <c r="F807" s="568" t="s">
        <v>328</v>
      </c>
      <c r="G807" s="474"/>
      <c r="H807" s="477"/>
      <c r="I807" s="145"/>
      <c r="J807" s="569"/>
      <c r="K807" s="570"/>
      <c r="L807" s="571"/>
    </row>
    <row r="808" spans="1:12" s="52" customFormat="1" x14ac:dyDescent="0.2">
      <c r="A808" s="726"/>
      <c r="B808" s="717"/>
      <c r="C808" s="721"/>
      <c r="D808" s="729"/>
      <c r="E808" s="219" t="s">
        <v>1201</v>
      </c>
      <c r="F808" s="219" t="s">
        <v>1202</v>
      </c>
      <c r="G808" s="579">
        <v>1.4</v>
      </c>
      <c r="H808" s="580" t="s">
        <v>1203</v>
      </c>
      <c r="I808" s="219"/>
      <c r="J808" s="581"/>
      <c r="K808" s="582"/>
      <c r="L808" s="583"/>
    </row>
    <row r="809" spans="1:12" s="52" customFormat="1" x14ac:dyDescent="0.2">
      <c r="A809" s="726"/>
      <c r="B809" s="717"/>
      <c r="C809" s="721"/>
      <c r="D809" s="729"/>
      <c r="E809" s="219" t="s">
        <v>1204</v>
      </c>
      <c r="F809" s="219" t="s">
        <v>1205</v>
      </c>
      <c r="G809" s="579">
        <v>2.5</v>
      </c>
      <c r="H809" s="580" t="s">
        <v>1203</v>
      </c>
      <c r="I809" s="219"/>
      <c r="J809" s="581"/>
      <c r="K809" s="582"/>
      <c r="L809" s="583"/>
    </row>
    <row r="810" spans="1:12" s="52" customFormat="1" x14ac:dyDescent="0.2">
      <c r="A810" s="726"/>
      <c r="B810" s="717"/>
      <c r="C810" s="721"/>
      <c r="D810" s="729"/>
      <c r="E810" s="219" t="s">
        <v>449</v>
      </c>
      <c r="F810" s="219" t="s">
        <v>366</v>
      </c>
      <c r="G810" s="579">
        <v>0.93</v>
      </c>
      <c r="H810" s="580" t="s">
        <v>1192</v>
      </c>
      <c r="I810" s="219"/>
      <c r="J810" s="581"/>
      <c r="K810" s="582"/>
      <c r="L810" s="583"/>
    </row>
    <row r="811" spans="1:12" s="52" customFormat="1" ht="15.75" thickBot="1" x14ac:dyDescent="0.25">
      <c r="A811" s="726"/>
      <c r="B811" s="717"/>
      <c r="C811" s="721"/>
      <c r="D811" s="729"/>
      <c r="E811" s="219" t="s">
        <v>1214</v>
      </c>
      <c r="F811" s="219" t="s">
        <v>1215</v>
      </c>
      <c r="G811" s="579">
        <v>2</v>
      </c>
      <c r="H811" s="580" t="s">
        <v>1192</v>
      </c>
      <c r="I811" s="219"/>
      <c r="J811" s="581"/>
      <c r="K811" s="582"/>
      <c r="L811" s="583"/>
    </row>
    <row r="812" spans="1:12" s="52" customFormat="1" ht="15.75" thickBot="1" x14ac:dyDescent="0.25">
      <c r="A812" s="726"/>
      <c r="B812" s="717"/>
      <c r="C812" s="721"/>
      <c r="D812" s="729"/>
      <c r="E812" s="572" t="s">
        <v>1216</v>
      </c>
      <c r="F812" s="573" t="s">
        <v>1217</v>
      </c>
      <c r="G812" s="574">
        <v>3.85</v>
      </c>
      <c r="H812" s="575" t="s">
        <v>1192</v>
      </c>
      <c r="I812" s="573"/>
      <c r="J812" s="576"/>
      <c r="K812" s="577"/>
      <c r="L812" s="578"/>
    </row>
    <row r="813" spans="1:12" s="52" customFormat="1" x14ac:dyDescent="0.2">
      <c r="A813" s="726"/>
      <c r="B813" s="717"/>
      <c r="C813" s="721"/>
      <c r="D813" s="729"/>
      <c r="E813" s="599" t="s">
        <v>1218</v>
      </c>
      <c r="F813" s="599" t="s">
        <v>1219</v>
      </c>
      <c r="G813" s="600">
        <v>3.85</v>
      </c>
      <c r="H813" s="601" t="s">
        <v>1220</v>
      </c>
      <c r="I813" s="599"/>
      <c r="J813" s="602"/>
      <c r="K813" s="603"/>
      <c r="L813" s="604"/>
    </row>
    <row r="814" spans="1:12" s="52" customFormat="1" x14ac:dyDescent="0.2">
      <c r="A814" s="726"/>
      <c r="B814" s="717"/>
      <c r="C814" s="721"/>
      <c r="D814" s="729"/>
      <c r="E814" s="219" t="s">
        <v>1221</v>
      </c>
      <c r="F814" s="219" t="s">
        <v>1222</v>
      </c>
      <c r="G814" s="579">
        <v>2.7</v>
      </c>
      <c r="H814" s="580" t="s">
        <v>1223</v>
      </c>
      <c r="I814" s="219"/>
      <c r="J814" s="581"/>
      <c r="K814" s="582"/>
      <c r="L814" s="583"/>
    </row>
    <row r="815" spans="1:12" s="52" customFormat="1" x14ac:dyDescent="0.2">
      <c r="A815" s="726"/>
      <c r="B815" s="717"/>
      <c r="C815" s="721"/>
      <c r="D815" s="729"/>
      <c r="E815" s="219" t="s">
        <v>1224</v>
      </c>
      <c r="F815" s="219" t="s">
        <v>1225</v>
      </c>
      <c r="G815" s="579">
        <v>1</v>
      </c>
      <c r="H815" s="580" t="s">
        <v>1226</v>
      </c>
      <c r="I815" s="219"/>
      <c r="J815" s="581"/>
      <c r="K815" s="582"/>
      <c r="L815" s="583"/>
    </row>
    <row r="816" spans="1:12" s="52" customFormat="1" x14ac:dyDescent="0.2">
      <c r="A816" s="726"/>
      <c r="B816" s="717"/>
      <c r="C816" s="721"/>
      <c r="D816" s="729"/>
      <c r="E816" s="599" t="s">
        <v>1227</v>
      </c>
      <c r="F816" s="599" t="s">
        <v>1228</v>
      </c>
      <c r="G816" s="600">
        <v>1.8</v>
      </c>
      <c r="H816" s="601" t="s">
        <v>1192</v>
      </c>
      <c r="I816" s="599"/>
      <c r="J816" s="602"/>
      <c r="K816" s="603"/>
      <c r="L816" s="604"/>
    </row>
    <row r="817" spans="1:12" s="52" customFormat="1" x14ac:dyDescent="0.2">
      <c r="A817" s="726"/>
      <c r="B817" s="717"/>
      <c r="C817" s="721"/>
      <c r="D817" s="729"/>
      <c r="E817" s="219" t="s">
        <v>337</v>
      </c>
      <c r="F817" s="219" t="s">
        <v>1229</v>
      </c>
      <c r="G817" s="579">
        <v>0.87</v>
      </c>
      <c r="H817" s="580" t="s">
        <v>1192</v>
      </c>
      <c r="I817" s="219"/>
      <c r="J817" s="581"/>
      <c r="K817" s="582"/>
      <c r="L817" s="583"/>
    </row>
    <row r="818" spans="1:12" s="52" customFormat="1" ht="15.75" thickBot="1" x14ac:dyDescent="0.25">
      <c r="A818" s="727"/>
      <c r="B818" s="718"/>
      <c r="C818" s="723"/>
      <c r="D818" s="730"/>
      <c r="E818" s="283"/>
      <c r="F818" s="560" t="s">
        <v>341</v>
      </c>
      <c r="G818" s="295"/>
      <c r="H818" s="358"/>
      <c r="I818" s="561">
        <v>22.79</v>
      </c>
      <c r="J818" s="596">
        <v>3374.06</v>
      </c>
      <c r="K818" s="597"/>
      <c r="L818" s="598" t="s">
        <v>1211</v>
      </c>
    </row>
    <row r="819" spans="1:12" s="52" customFormat="1" x14ac:dyDescent="0.2">
      <c r="A819" s="725" t="s">
        <v>1230</v>
      </c>
      <c r="B819" s="716" t="s">
        <v>1231</v>
      </c>
      <c r="C819" s="719" t="s">
        <v>1189</v>
      </c>
      <c r="D819" s="728"/>
      <c r="E819" s="363" t="s">
        <v>1195</v>
      </c>
      <c r="F819" s="363" t="s">
        <v>1196</v>
      </c>
      <c r="G819" s="141">
        <v>1.38</v>
      </c>
      <c r="H819" s="346" t="s">
        <v>1192</v>
      </c>
      <c r="I819" s="285"/>
      <c r="J819" s="565"/>
      <c r="K819" s="566"/>
      <c r="L819" s="567"/>
    </row>
    <row r="820" spans="1:12" s="52" customFormat="1" x14ac:dyDescent="0.2">
      <c r="A820" s="726"/>
      <c r="B820" s="717"/>
      <c r="C820" s="721"/>
      <c r="D820" s="729"/>
      <c r="E820" s="130"/>
      <c r="F820" s="205" t="s">
        <v>328</v>
      </c>
      <c r="G820" s="483"/>
      <c r="H820" s="482"/>
      <c r="I820" s="130"/>
      <c r="J820" s="581"/>
      <c r="K820" s="582"/>
      <c r="L820" s="583"/>
    </row>
    <row r="821" spans="1:12" s="52" customFormat="1" x14ac:dyDescent="0.2">
      <c r="A821" s="726"/>
      <c r="B821" s="717"/>
      <c r="C821" s="721"/>
      <c r="D821" s="729"/>
      <c r="E821" s="219" t="s">
        <v>1201</v>
      </c>
      <c r="F821" s="219" t="s">
        <v>1202</v>
      </c>
      <c r="G821" s="579">
        <v>1.4</v>
      </c>
      <c r="H821" s="580" t="s">
        <v>1203</v>
      </c>
      <c r="I821" s="219"/>
      <c r="J821" s="581"/>
      <c r="K821" s="582"/>
      <c r="L821" s="583"/>
    </row>
    <row r="822" spans="1:12" s="52" customFormat="1" x14ac:dyDescent="0.2">
      <c r="A822" s="726"/>
      <c r="B822" s="717"/>
      <c r="C822" s="721"/>
      <c r="D822" s="729"/>
      <c r="E822" s="219" t="s">
        <v>1204</v>
      </c>
      <c r="F822" s="219" t="s">
        <v>1205</v>
      </c>
      <c r="G822" s="579">
        <v>2.5</v>
      </c>
      <c r="H822" s="580" t="s">
        <v>1203</v>
      </c>
      <c r="I822" s="219"/>
      <c r="J822" s="581"/>
      <c r="K822" s="582"/>
      <c r="L822" s="583"/>
    </row>
    <row r="823" spans="1:12" s="52" customFormat="1" x14ac:dyDescent="0.2">
      <c r="A823" s="726"/>
      <c r="B823" s="717"/>
      <c r="C823" s="721"/>
      <c r="D823" s="729"/>
      <c r="E823" s="219" t="s">
        <v>449</v>
      </c>
      <c r="F823" s="219" t="s">
        <v>366</v>
      </c>
      <c r="G823" s="579">
        <v>0.93</v>
      </c>
      <c r="H823" s="580" t="s">
        <v>1192</v>
      </c>
      <c r="I823" s="219"/>
      <c r="J823" s="581"/>
      <c r="K823" s="582"/>
      <c r="L823" s="583"/>
    </row>
    <row r="824" spans="1:12" s="52" customFormat="1" ht="15.75" thickBot="1" x14ac:dyDescent="0.25">
      <c r="A824" s="726"/>
      <c r="B824" s="717"/>
      <c r="C824" s="721"/>
      <c r="D824" s="729"/>
      <c r="E824" s="605" t="s">
        <v>1214</v>
      </c>
      <c r="F824" s="605" t="s">
        <v>1215</v>
      </c>
      <c r="G824" s="606">
        <v>2</v>
      </c>
      <c r="H824" s="607" t="s">
        <v>1192</v>
      </c>
      <c r="I824" s="605"/>
      <c r="J824" s="569"/>
      <c r="K824" s="570"/>
      <c r="L824" s="571"/>
    </row>
    <row r="825" spans="1:12" s="52" customFormat="1" ht="15.75" thickBot="1" x14ac:dyDescent="0.25">
      <c r="A825" s="726"/>
      <c r="B825" s="717"/>
      <c r="C825" s="721"/>
      <c r="D825" s="729"/>
      <c r="E825" s="572" t="s">
        <v>1232</v>
      </c>
      <c r="F825" s="573" t="s">
        <v>1233</v>
      </c>
      <c r="G825" s="574">
        <v>2.5</v>
      </c>
      <c r="H825" s="575" t="s">
        <v>1192</v>
      </c>
      <c r="I825" s="573"/>
      <c r="J825" s="576"/>
      <c r="K825" s="577"/>
      <c r="L825" s="578"/>
    </row>
    <row r="826" spans="1:12" s="52" customFormat="1" x14ac:dyDescent="0.2">
      <c r="A826" s="726"/>
      <c r="B826" s="717"/>
      <c r="C826" s="721"/>
      <c r="D826" s="729"/>
      <c r="E826" s="599" t="s">
        <v>1227</v>
      </c>
      <c r="F826" s="599" t="s">
        <v>1228</v>
      </c>
      <c r="G826" s="600">
        <v>1.8</v>
      </c>
      <c r="H826" s="601" t="s">
        <v>1192</v>
      </c>
      <c r="I826" s="599"/>
      <c r="J826" s="602"/>
      <c r="K826" s="603"/>
      <c r="L826" s="604"/>
    </row>
    <row r="827" spans="1:12" s="52" customFormat="1" x14ac:dyDescent="0.2">
      <c r="A827" s="726"/>
      <c r="B827" s="717"/>
      <c r="C827" s="721"/>
      <c r="D827" s="729"/>
      <c r="E827" s="219" t="s">
        <v>337</v>
      </c>
      <c r="F827" s="219" t="s">
        <v>1229</v>
      </c>
      <c r="G827" s="579">
        <v>0.87</v>
      </c>
      <c r="H827" s="580" t="s">
        <v>1192</v>
      </c>
      <c r="I827" s="219"/>
      <c r="J827" s="581"/>
      <c r="K827" s="582"/>
      <c r="L827" s="583"/>
    </row>
    <row r="828" spans="1:12" s="52" customFormat="1" x14ac:dyDescent="0.2">
      <c r="A828" s="726"/>
      <c r="B828" s="717"/>
      <c r="C828" s="721"/>
      <c r="D828" s="729"/>
      <c r="E828" s="605" t="s">
        <v>1224</v>
      </c>
      <c r="F828" s="605" t="s">
        <v>1225</v>
      </c>
      <c r="G828" s="606">
        <v>1</v>
      </c>
      <c r="H828" s="580" t="s">
        <v>1226</v>
      </c>
      <c r="I828" s="605"/>
      <c r="J828" s="569"/>
      <c r="K828" s="570"/>
      <c r="L828" s="583"/>
    </row>
    <row r="829" spans="1:12" s="52" customFormat="1" ht="15.75" thickBot="1" x14ac:dyDescent="0.25">
      <c r="A829" s="727"/>
      <c r="B829" s="718"/>
      <c r="C829" s="723"/>
      <c r="D829" s="730"/>
      <c r="E829" s="283"/>
      <c r="F829" s="560" t="s">
        <v>341</v>
      </c>
      <c r="G829" s="295"/>
      <c r="H829" s="358"/>
      <c r="I829" s="561">
        <v>17.88</v>
      </c>
      <c r="J829" s="562">
        <v>2647.13</v>
      </c>
      <c r="K829" s="597"/>
      <c r="L829" s="598" t="s">
        <v>1211</v>
      </c>
    </row>
    <row r="830" spans="1:12" s="52" customFormat="1" x14ac:dyDescent="0.2">
      <c r="A830" s="725" t="s">
        <v>1234</v>
      </c>
      <c r="B830" s="716" t="s">
        <v>1235</v>
      </c>
      <c r="C830" s="719" t="s">
        <v>1189</v>
      </c>
      <c r="D830" s="728"/>
      <c r="E830" s="363" t="s">
        <v>1195</v>
      </c>
      <c r="F830" s="363" t="s">
        <v>1196</v>
      </c>
      <c r="G830" s="141">
        <v>1.38</v>
      </c>
      <c r="H830" s="346" t="s">
        <v>1192</v>
      </c>
      <c r="I830" s="285"/>
      <c r="J830" s="565"/>
      <c r="K830" s="566"/>
      <c r="L830" s="567"/>
    </row>
    <row r="831" spans="1:12" s="52" customFormat="1" x14ac:dyDescent="0.2">
      <c r="A831" s="726"/>
      <c r="B831" s="717"/>
      <c r="C831" s="721"/>
      <c r="D831" s="729"/>
      <c r="E831" s="130"/>
      <c r="F831" s="205" t="s">
        <v>328</v>
      </c>
      <c r="G831" s="483"/>
      <c r="H831" s="482"/>
      <c r="I831" s="130"/>
      <c r="J831" s="581"/>
      <c r="K831" s="582"/>
      <c r="L831" s="583"/>
    </row>
    <row r="832" spans="1:12" s="52" customFormat="1" x14ac:dyDescent="0.2">
      <c r="A832" s="726"/>
      <c r="B832" s="717"/>
      <c r="C832" s="721"/>
      <c r="D832" s="729"/>
      <c r="E832" s="219" t="s">
        <v>1201</v>
      </c>
      <c r="F832" s="219" t="s">
        <v>1202</v>
      </c>
      <c r="G832" s="579">
        <v>1.4</v>
      </c>
      <c r="H832" s="580" t="s">
        <v>1203</v>
      </c>
      <c r="I832" s="219"/>
      <c r="J832" s="581"/>
      <c r="K832" s="582"/>
      <c r="L832" s="583"/>
    </row>
    <row r="833" spans="1:12" s="52" customFormat="1" x14ac:dyDescent="0.2">
      <c r="A833" s="726"/>
      <c r="B833" s="717"/>
      <c r="C833" s="721"/>
      <c r="D833" s="729"/>
      <c r="E833" s="219" t="s">
        <v>1204</v>
      </c>
      <c r="F833" s="219" t="s">
        <v>1205</v>
      </c>
      <c r="G833" s="579">
        <v>2.5</v>
      </c>
      <c r="H833" s="580" t="s">
        <v>1203</v>
      </c>
      <c r="I833" s="219"/>
      <c r="J833" s="581"/>
      <c r="K833" s="582"/>
      <c r="L833" s="583"/>
    </row>
    <row r="834" spans="1:12" s="52" customFormat="1" x14ac:dyDescent="0.2">
      <c r="A834" s="726"/>
      <c r="B834" s="717"/>
      <c r="C834" s="721"/>
      <c r="D834" s="729"/>
      <c r="E834" s="219" t="s">
        <v>449</v>
      </c>
      <c r="F834" s="219" t="s">
        <v>366</v>
      </c>
      <c r="G834" s="579">
        <v>0.93</v>
      </c>
      <c r="H834" s="580" t="s">
        <v>1192</v>
      </c>
      <c r="I834" s="219"/>
      <c r="J834" s="581"/>
      <c r="K834" s="582"/>
      <c r="L834" s="583"/>
    </row>
    <row r="835" spans="1:12" s="52" customFormat="1" ht="15.75" thickBot="1" x14ac:dyDescent="0.25">
      <c r="A835" s="726"/>
      <c r="B835" s="717"/>
      <c r="C835" s="721"/>
      <c r="D835" s="729"/>
      <c r="E835" s="219" t="s">
        <v>1214</v>
      </c>
      <c r="F835" s="219" t="s">
        <v>1215</v>
      </c>
      <c r="G835" s="579">
        <v>2</v>
      </c>
      <c r="H835" s="580" t="s">
        <v>1192</v>
      </c>
      <c r="I835" s="219"/>
      <c r="J835" s="581"/>
      <c r="K835" s="582"/>
      <c r="L835" s="583"/>
    </row>
    <row r="836" spans="1:12" s="608" customFormat="1" ht="15.75" thickBot="1" x14ac:dyDescent="0.3">
      <c r="A836" s="726"/>
      <c r="B836" s="717"/>
      <c r="C836" s="721"/>
      <c r="D836" s="729"/>
      <c r="E836" s="572" t="s">
        <v>1236</v>
      </c>
      <c r="F836" s="573" t="s">
        <v>1237</v>
      </c>
      <c r="G836" s="574">
        <v>18</v>
      </c>
      <c r="H836" s="575" t="s">
        <v>1192</v>
      </c>
      <c r="I836" s="573"/>
      <c r="J836" s="576"/>
      <c r="K836" s="577"/>
      <c r="L836" s="578"/>
    </row>
    <row r="837" spans="1:12" s="52" customFormat="1" x14ac:dyDescent="0.2">
      <c r="A837" s="726"/>
      <c r="B837" s="717"/>
      <c r="C837" s="721"/>
      <c r="D837" s="729"/>
      <c r="E837" s="599" t="s">
        <v>1224</v>
      </c>
      <c r="F837" s="599" t="s">
        <v>1225</v>
      </c>
      <c r="G837" s="600">
        <v>1</v>
      </c>
      <c r="H837" s="580" t="s">
        <v>1226</v>
      </c>
      <c r="I837" s="599"/>
      <c r="J837" s="602"/>
      <c r="K837" s="603"/>
      <c r="L837" s="604"/>
    </row>
    <row r="838" spans="1:12" s="52" customFormat="1" x14ac:dyDescent="0.2">
      <c r="A838" s="726"/>
      <c r="B838" s="717"/>
      <c r="C838" s="721"/>
      <c r="D838" s="729"/>
      <c r="E838" s="599" t="s">
        <v>1227</v>
      </c>
      <c r="F838" s="599" t="s">
        <v>1228</v>
      </c>
      <c r="G838" s="600">
        <v>1.8</v>
      </c>
      <c r="H838" s="601" t="s">
        <v>1192</v>
      </c>
      <c r="I838" s="599"/>
      <c r="J838" s="602"/>
      <c r="K838" s="603"/>
      <c r="L838" s="604"/>
    </row>
    <row r="839" spans="1:12" s="52" customFormat="1" x14ac:dyDescent="0.2">
      <c r="A839" s="726"/>
      <c r="B839" s="717"/>
      <c r="C839" s="721"/>
      <c r="D839" s="729"/>
      <c r="E839" s="219" t="s">
        <v>337</v>
      </c>
      <c r="F839" s="219" t="s">
        <v>1229</v>
      </c>
      <c r="G839" s="579">
        <v>0.87</v>
      </c>
      <c r="H839" s="580" t="s">
        <v>1192</v>
      </c>
      <c r="I839" s="219"/>
      <c r="J839" s="581"/>
      <c r="K839" s="582"/>
      <c r="L839" s="583"/>
    </row>
    <row r="840" spans="1:12" s="52" customFormat="1" ht="15.75" thickBot="1" x14ac:dyDescent="0.25">
      <c r="A840" s="727"/>
      <c r="B840" s="718"/>
      <c r="C840" s="723"/>
      <c r="D840" s="730"/>
      <c r="E840" s="283"/>
      <c r="F840" s="560" t="s">
        <v>341</v>
      </c>
      <c r="G840" s="295"/>
      <c r="H840" s="358"/>
      <c r="I840" s="561">
        <v>33.380000000000003</v>
      </c>
      <c r="J840" s="562">
        <v>4941.91</v>
      </c>
      <c r="K840" s="597"/>
      <c r="L840" s="598" t="s">
        <v>1211</v>
      </c>
    </row>
    <row r="841" spans="1:12" s="52" customFormat="1" x14ac:dyDescent="0.2">
      <c r="A841" s="725" t="s">
        <v>1238</v>
      </c>
      <c r="B841" s="716" t="s">
        <v>1239</v>
      </c>
      <c r="C841" s="719" t="s">
        <v>1189</v>
      </c>
      <c r="D841" s="728"/>
      <c r="E841" s="363" t="s">
        <v>1195</v>
      </c>
      <c r="F841" s="363" t="s">
        <v>1196</v>
      </c>
      <c r="G841" s="141">
        <v>1.38</v>
      </c>
      <c r="H841" s="346" t="s">
        <v>1192</v>
      </c>
      <c r="I841" s="285"/>
      <c r="J841" s="565"/>
      <c r="K841" s="566"/>
      <c r="L841" s="567"/>
    </row>
    <row r="842" spans="1:12" s="52" customFormat="1" x14ac:dyDescent="0.2">
      <c r="A842" s="726"/>
      <c r="B842" s="717"/>
      <c r="C842" s="721"/>
      <c r="D842" s="729"/>
      <c r="E842" s="130"/>
      <c r="F842" s="205" t="s">
        <v>328</v>
      </c>
      <c r="G842" s="483"/>
      <c r="H842" s="482"/>
      <c r="I842" s="130"/>
      <c r="J842" s="581"/>
      <c r="K842" s="582"/>
      <c r="L842" s="583"/>
    </row>
    <row r="843" spans="1:12" s="52" customFormat="1" x14ac:dyDescent="0.2">
      <c r="A843" s="726"/>
      <c r="B843" s="717"/>
      <c r="C843" s="721"/>
      <c r="D843" s="729"/>
      <c r="E843" s="219" t="s">
        <v>1201</v>
      </c>
      <c r="F843" s="219" t="s">
        <v>1202</v>
      </c>
      <c r="G843" s="579">
        <v>1.4</v>
      </c>
      <c r="H843" s="580" t="s">
        <v>1203</v>
      </c>
      <c r="I843" s="219"/>
      <c r="J843" s="581"/>
      <c r="K843" s="582"/>
      <c r="L843" s="583"/>
    </row>
    <row r="844" spans="1:12" s="52" customFormat="1" x14ac:dyDescent="0.2">
      <c r="A844" s="726"/>
      <c r="B844" s="717"/>
      <c r="C844" s="721"/>
      <c r="D844" s="729"/>
      <c r="E844" s="219" t="s">
        <v>1204</v>
      </c>
      <c r="F844" s="219" t="s">
        <v>1205</v>
      </c>
      <c r="G844" s="579">
        <v>2.5</v>
      </c>
      <c r="H844" s="580" t="s">
        <v>1203</v>
      </c>
      <c r="I844" s="219"/>
      <c r="J844" s="581"/>
      <c r="K844" s="582"/>
      <c r="L844" s="583"/>
    </row>
    <row r="845" spans="1:12" s="52" customFormat="1" x14ac:dyDescent="0.2">
      <c r="A845" s="726"/>
      <c r="B845" s="717"/>
      <c r="C845" s="721"/>
      <c r="D845" s="729"/>
      <c r="E845" s="219" t="s">
        <v>449</v>
      </c>
      <c r="F845" s="219" t="s">
        <v>366</v>
      </c>
      <c r="G845" s="579">
        <v>0.93</v>
      </c>
      <c r="H845" s="580" t="s">
        <v>1192</v>
      </c>
      <c r="I845" s="219"/>
      <c r="J845" s="581"/>
      <c r="K845" s="582"/>
      <c r="L845" s="583"/>
    </row>
    <row r="846" spans="1:12" s="52" customFormat="1" ht="15.75" thickBot="1" x14ac:dyDescent="0.25">
      <c r="A846" s="726"/>
      <c r="B846" s="717"/>
      <c r="C846" s="721"/>
      <c r="D846" s="729"/>
      <c r="E846" s="219" t="s">
        <v>1214</v>
      </c>
      <c r="F846" s="219" t="s">
        <v>1215</v>
      </c>
      <c r="G846" s="579">
        <v>2</v>
      </c>
      <c r="H846" s="580" t="s">
        <v>1192</v>
      </c>
      <c r="I846" s="219"/>
      <c r="J846" s="581"/>
      <c r="K846" s="582"/>
      <c r="L846" s="583"/>
    </row>
    <row r="847" spans="1:12" s="52" customFormat="1" ht="15.75" thickBot="1" x14ac:dyDescent="0.25">
      <c r="A847" s="726"/>
      <c r="B847" s="717"/>
      <c r="C847" s="721"/>
      <c r="D847" s="729"/>
      <c r="E847" s="572" t="s">
        <v>1240</v>
      </c>
      <c r="F847" s="573" t="s">
        <v>1241</v>
      </c>
      <c r="G847" s="574">
        <v>4</v>
      </c>
      <c r="H847" s="575" t="s">
        <v>1242</v>
      </c>
      <c r="I847" s="573"/>
      <c r="J847" s="576"/>
      <c r="K847" s="577"/>
      <c r="L847" s="578"/>
    </row>
    <row r="848" spans="1:12" s="52" customFormat="1" x14ac:dyDescent="0.2">
      <c r="A848" s="726"/>
      <c r="B848" s="717"/>
      <c r="C848" s="721"/>
      <c r="D848" s="729"/>
      <c r="E848" s="599" t="s">
        <v>1227</v>
      </c>
      <c r="F848" s="599" t="s">
        <v>1228</v>
      </c>
      <c r="G848" s="600">
        <v>1.8</v>
      </c>
      <c r="H848" s="601" t="s">
        <v>1192</v>
      </c>
      <c r="I848" s="599"/>
      <c r="J848" s="602"/>
      <c r="K848" s="603"/>
      <c r="L848" s="604"/>
    </row>
    <row r="849" spans="1:12" s="52" customFormat="1" x14ac:dyDescent="0.2">
      <c r="A849" s="726"/>
      <c r="B849" s="717"/>
      <c r="C849" s="721"/>
      <c r="D849" s="729"/>
      <c r="E849" s="219" t="s">
        <v>337</v>
      </c>
      <c r="F849" s="219" t="s">
        <v>1229</v>
      </c>
      <c r="G849" s="579">
        <v>0.87</v>
      </c>
      <c r="H849" s="580" t="s">
        <v>1192</v>
      </c>
      <c r="I849" s="219"/>
      <c r="J849" s="581"/>
      <c r="K849" s="582"/>
      <c r="L849" s="583"/>
    </row>
    <row r="850" spans="1:12" s="52" customFormat="1" ht="15.75" thickBot="1" x14ac:dyDescent="0.25">
      <c r="A850" s="727"/>
      <c r="B850" s="718"/>
      <c r="C850" s="723"/>
      <c r="D850" s="730"/>
      <c r="E850" s="283"/>
      <c r="F850" s="560" t="s">
        <v>341</v>
      </c>
      <c r="G850" s="295"/>
      <c r="H850" s="358"/>
      <c r="I850" s="561">
        <v>30.78</v>
      </c>
      <c r="J850" s="562">
        <v>4556.9799999999996</v>
      </c>
      <c r="K850" s="597"/>
      <c r="L850" s="598" t="s">
        <v>1211</v>
      </c>
    </row>
    <row r="851" spans="1:12" s="52" customFormat="1" x14ac:dyDescent="0.2">
      <c r="A851" s="725" t="s">
        <v>1243</v>
      </c>
      <c r="B851" s="716" t="s">
        <v>1244</v>
      </c>
      <c r="C851" s="719" t="s">
        <v>1189</v>
      </c>
      <c r="D851" s="728"/>
      <c r="E851" s="363" t="s">
        <v>1195</v>
      </c>
      <c r="F851" s="363" t="s">
        <v>1196</v>
      </c>
      <c r="G851" s="141">
        <v>1.38</v>
      </c>
      <c r="H851" s="346" t="s">
        <v>1192</v>
      </c>
      <c r="I851" s="285"/>
      <c r="J851" s="565"/>
      <c r="K851" s="566"/>
      <c r="L851" s="567"/>
    </row>
    <row r="852" spans="1:12" s="52" customFormat="1" ht="15.75" thickBot="1" x14ac:dyDescent="0.25">
      <c r="A852" s="726"/>
      <c r="B852" s="717"/>
      <c r="C852" s="721"/>
      <c r="D852" s="729"/>
      <c r="E852" s="145"/>
      <c r="F852" s="568" t="s">
        <v>328</v>
      </c>
      <c r="G852" s="474"/>
      <c r="H852" s="477"/>
      <c r="I852" s="145"/>
      <c r="J852" s="569"/>
      <c r="K852" s="570"/>
      <c r="L852" s="571"/>
    </row>
    <row r="853" spans="1:12" s="52" customFormat="1" ht="15.75" thickBot="1" x14ac:dyDescent="0.25">
      <c r="A853" s="726"/>
      <c r="B853" s="717"/>
      <c r="C853" s="721"/>
      <c r="D853" s="729"/>
      <c r="E853" s="572" t="s">
        <v>1245</v>
      </c>
      <c r="F853" s="573" t="s">
        <v>1246</v>
      </c>
      <c r="G853" s="574">
        <v>3.5</v>
      </c>
      <c r="H853" s="575" t="s">
        <v>1192</v>
      </c>
      <c r="I853" s="573"/>
      <c r="J853" s="576"/>
      <c r="K853" s="577"/>
      <c r="L853" s="578"/>
    </row>
    <row r="854" spans="1:12" s="52" customFormat="1" ht="15.75" thickBot="1" x14ac:dyDescent="0.25">
      <c r="A854" s="727"/>
      <c r="B854" s="718"/>
      <c r="C854" s="723"/>
      <c r="D854" s="730"/>
      <c r="E854" s="283"/>
      <c r="F854" s="560" t="s">
        <v>341</v>
      </c>
      <c r="G854" s="295"/>
      <c r="H854" s="358"/>
      <c r="I854" s="561">
        <v>4.88</v>
      </c>
      <c r="J854" s="562">
        <v>722.48</v>
      </c>
      <c r="K854" s="563"/>
      <c r="L854" s="564">
        <v>1</v>
      </c>
    </row>
    <row r="855" spans="1:12" s="52" customFormat="1" x14ac:dyDescent="0.2">
      <c r="A855" s="725" t="s">
        <v>1247</v>
      </c>
      <c r="B855" s="716" t="s">
        <v>1248</v>
      </c>
      <c r="C855" s="719" t="s">
        <v>1189</v>
      </c>
      <c r="D855" s="728"/>
      <c r="E855" s="363" t="s">
        <v>1195</v>
      </c>
      <c r="F855" s="363" t="s">
        <v>1196</v>
      </c>
      <c r="G855" s="141">
        <v>1.38</v>
      </c>
      <c r="H855" s="346" t="s">
        <v>1192</v>
      </c>
      <c r="I855" s="285"/>
      <c r="J855" s="565"/>
      <c r="K855" s="566"/>
      <c r="L855" s="567"/>
    </row>
    <row r="856" spans="1:12" s="52" customFormat="1" x14ac:dyDescent="0.2">
      <c r="A856" s="726"/>
      <c r="B856" s="717"/>
      <c r="C856" s="721"/>
      <c r="D856" s="729"/>
      <c r="E856" s="145"/>
      <c r="F856" s="568" t="s">
        <v>328</v>
      </c>
      <c r="G856" s="474"/>
      <c r="H856" s="477"/>
      <c r="I856" s="145"/>
      <c r="J856" s="569"/>
      <c r="K856" s="570"/>
      <c r="L856" s="571"/>
    </row>
    <row r="857" spans="1:12" s="52" customFormat="1" x14ac:dyDescent="0.2">
      <c r="A857" s="726"/>
      <c r="B857" s="717"/>
      <c r="C857" s="721"/>
      <c r="D857" s="729"/>
      <c r="E857" s="219" t="s">
        <v>1201</v>
      </c>
      <c r="F857" s="219" t="s">
        <v>1202</v>
      </c>
      <c r="G857" s="579">
        <v>1.4</v>
      </c>
      <c r="H857" s="580" t="s">
        <v>1203</v>
      </c>
      <c r="I857" s="219"/>
      <c r="J857" s="581"/>
      <c r="K857" s="582"/>
      <c r="L857" s="583"/>
    </row>
    <row r="858" spans="1:12" s="52" customFormat="1" x14ac:dyDescent="0.2">
      <c r="A858" s="726"/>
      <c r="B858" s="717"/>
      <c r="C858" s="721"/>
      <c r="D858" s="729"/>
      <c r="E858" s="219" t="s">
        <v>1204</v>
      </c>
      <c r="F858" s="219" t="s">
        <v>1205</v>
      </c>
      <c r="G858" s="579">
        <v>2.5</v>
      </c>
      <c r="H858" s="580" t="s">
        <v>1203</v>
      </c>
      <c r="I858" s="219"/>
      <c r="J858" s="581"/>
      <c r="K858" s="582"/>
      <c r="L858" s="583"/>
    </row>
    <row r="859" spans="1:12" s="52" customFormat="1" x14ac:dyDescent="0.2">
      <c r="A859" s="726"/>
      <c r="B859" s="717"/>
      <c r="C859" s="721"/>
      <c r="D859" s="729"/>
      <c r="E859" s="219" t="s">
        <v>449</v>
      </c>
      <c r="F859" s="219" t="s">
        <v>366</v>
      </c>
      <c r="G859" s="579">
        <v>0.93</v>
      </c>
      <c r="H859" s="580" t="s">
        <v>1192</v>
      </c>
      <c r="I859" s="219"/>
      <c r="J859" s="581"/>
      <c r="K859" s="582"/>
      <c r="L859" s="583"/>
    </row>
    <row r="860" spans="1:12" s="52" customFormat="1" ht="15.75" thickBot="1" x14ac:dyDescent="0.25">
      <c r="A860" s="726"/>
      <c r="B860" s="717"/>
      <c r="C860" s="721"/>
      <c r="D860" s="729"/>
      <c r="E860" s="219" t="s">
        <v>1214</v>
      </c>
      <c r="F860" s="219" t="s">
        <v>1215</v>
      </c>
      <c r="G860" s="579">
        <v>2</v>
      </c>
      <c r="H860" s="580" t="s">
        <v>1192</v>
      </c>
      <c r="I860" s="219"/>
      <c r="J860" s="581"/>
      <c r="K860" s="582"/>
      <c r="L860" s="583"/>
    </row>
    <row r="861" spans="1:12" s="52" customFormat="1" ht="45.75" thickBot="1" x14ac:dyDescent="0.25">
      <c r="A861" s="726"/>
      <c r="B861" s="717"/>
      <c r="C861" s="721"/>
      <c r="D861" s="729"/>
      <c r="E861" s="572" t="s">
        <v>1249</v>
      </c>
      <c r="F861" s="573" t="s">
        <v>1250</v>
      </c>
      <c r="G861" s="574">
        <v>21.85</v>
      </c>
      <c r="H861" s="575" t="s">
        <v>1192</v>
      </c>
      <c r="I861" s="573"/>
      <c r="J861" s="576"/>
      <c r="K861" s="577"/>
      <c r="L861" s="578"/>
    </row>
    <row r="862" spans="1:12" s="52" customFormat="1" x14ac:dyDescent="0.2">
      <c r="A862" s="726"/>
      <c r="B862" s="717"/>
      <c r="C862" s="721"/>
      <c r="D862" s="729"/>
      <c r="E862" s="219" t="s">
        <v>1218</v>
      </c>
      <c r="F862" s="219" t="s">
        <v>1219</v>
      </c>
      <c r="G862" s="579">
        <v>3.85</v>
      </c>
      <c r="H862" s="580" t="s">
        <v>1220</v>
      </c>
      <c r="I862" s="219"/>
      <c r="J862" s="581"/>
      <c r="K862" s="582"/>
      <c r="L862" s="583"/>
    </row>
    <row r="863" spans="1:12" s="52" customFormat="1" x14ac:dyDescent="0.2">
      <c r="A863" s="726"/>
      <c r="B863" s="717"/>
      <c r="C863" s="721"/>
      <c r="D863" s="729"/>
      <c r="E863" s="219" t="s">
        <v>1221</v>
      </c>
      <c r="F863" s="219" t="s">
        <v>1222</v>
      </c>
      <c r="G863" s="579">
        <v>2.7</v>
      </c>
      <c r="H863" s="580" t="s">
        <v>1223</v>
      </c>
      <c r="I863" s="219"/>
      <c r="J863" s="581"/>
      <c r="K863" s="582"/>
      <c r="L863" s="583"/>
    </row>
    <row r="864" spans="1:12" s="52" customFormat="1" x14ac:dyDescent="0.2">
      <c r="A864" s="726"/>
      <c r="B864" s="717"/>
      <c r="C864" s="721"/>
      <c r="D864" s="729"/>
      <c r="E864" s="599" t="s">
        <v>1224</v>
      </c>
      <c r="F864" s="599" t="s">
        <v>1225</v>
      </c>
      <c r="G864" s="600">
        <v>1</v>
      </c>
      <c r="H864" s="580" t="s">
        <v>1226</v>
      </c>
      <c r="I864" s="599"/>
      <c r="J864" s="602"/>
      <c r="K864" s="603"/>
      <c r="L864" s="604"/>
    </row>
    <row r="865" spans="1:12" s="52" customFormat="1" x14ac:dyDescent="0.2">
      <c r="A865" s="726"/>
      <c r="B865" s="717"/>
      <c r="C865" s="721"/>
      <c r="D865" s="729"/>
      <c r="E865" s="599" t="s">
        <v>1227</v>
      </c>
      <c r="F865" s="599" t="s">
        <v>1228</v>
      </c>
      <c r="G865" s="600">
        <v>1.8</v>
      </c>
      <c r="H865" s="601" t="s">
        <v>1192</v>
      </c>
      <c r="I865" s="599"/>
      <c r="J865" s="602"/>
      <c r="K865" s="603"/>
      <c r="L865" s="604"/>
    </row>
    <row r="866" spans="1:12" s="52" customFormat="1" x14ac:dyDescent="0.2">
      <c r="A866" s="726"/>
      <c r="B866" s="717"/>
      <c r="C866" s="721"/>
      <c r="D866" s="729"/>
      <c r="E866" s="219" t="s">
        <v>337</v>
      </c>
      <c r="F866" s="219" t="s">
        <v>1229</v>
      </c>
      <c r="G866" s="579">
        <v>0.87</v>
      </c>
      <c r="H866" s="580" t="s">
        <v>1192</v>
      </c>
      <c r="I866" s="219"/>
      <c r="J866" s="581"/>
      <c r="K866" s="582"/>
      <c r="L866" s="583"/>
    </row>
    <row r="867" spans="1:12" s="52" customFormat="1" ht="15.75" thickBot="1" x14ac:dyDescent="0.25">
      <c r="A867" s="727"/>
      <c r="B867" s="718"/>
      <c r="C867" s="723"/>
      <c r="D867" s="730"/>
      <c r="E867" s="283"/>
      <c r="F867" s="560" t="s">
        <v>341</v>
      </c>
      <c r="G867" s="295"/>
      <c r="H867" s="358"/>
      <c r="I867" s="561">
        <v>40.79</v>
      </c>
      <c r="J867" s="596">
        <v>6038.96</v>
      </c>
      <c r="K867" s="597"/>
      <c r="L867" s="598" t="s">
        <v>1211</v>
      </c>
    </row>
    <row r="868" spans="1:12" s="52" customFormat="1" x14ac:dyDescent="0.2">
      <c r="A868" s="725" t="s">
        <v>1251</v>
      </c>
      <c r="B868" s="716" t="s">
        <v>1252</v>
      </c>
      <c r="C868" s="719" t="s">
        <v>1189</v>
      </c>
      <c r="D868" s="728"/>
      <c r="E868" s="363" t="s">
        <v>1195</v>
      </c>
      <c r="F868" s="363" t="s">
        <v>1196</v>
      </c>
      <c r="G868" s="141">
        <v>1.38</v>
      </c>
      <c r="H868" s="346" t="s">
        <v>1192</v>
      </c>
      <c r="I868" s="285"/>
      <c r="J868" s="565"/>
      <c r="K868" s="566"/>
      <c r="L868" s="567"/>
    </row>
    <row r="869" spans="1:12" s="52" customFormat="1" x14ac:dyDescent="0.2">
      <c r="A869" s="726"/>
      <c r="B869" s="717"/>
      <c r="C869" s="721"/>
      <c r="D869" s="729"/>
      <c r="E869" s="130"/>
      <c r="F869" s="205" t="s">
        <v>328</v>
      </c>
      <c r="G869" s="483"/>
      <c r="H869" s="482"/>
      <c r="I869" s="130"/>
      <c r="J869" s="581"/>
      <c r="K869" s="582"/>
      <c r="L869" s="583"/>
    </row>
    <row r="870" spans="1:12" s="52" customFormat="1" x14ac:dyDescent="0.2">
      <c r="A870" s="726"/>
      <c r="B870" s="717"/>
      <c r="C870" s="721"/>
      <c r="D870" s="729"/>
      <c r="E870" s="219" t="s">
        <v>1201</v>
      </c>
      <c r="F870" s="219" t="s">
        <v>1202</v>
      </c>
      <c r="G870" s="579">
        <v>1.4</v>
      </c>
      <c r="H870" s="580" t="s">
        <v>1203</v>
      </c>
      <c r="I870" s="219"/>
      <c r="J870" s="581"/>
      <c r="K870" s="582"/>
      <c r="L870" s="583"/>
    </row>
    <row r="871" spans="1:12" s="52" customFormat="1" x14ac:dyDescent="0.2">
      <c r="A871" s="726"/>
      <c r="B871" s="717"/>
      <c r="C871" s="721"/>
      <c r="D871" s="729"/>
      <c r="E871" s="219" t="s">
        <v>1204</v>
      </c>
      <c r="F871" s="219" t="s">
        <v>1205</v>
      </c>
      <c r="G871" s="579">
        <v>2.5</v>
      </c>
      <c r="H871" s="580" t="s">
        <v>1203</v>
      </c>
      <c r="I871" s="219"/>
      <c r="J871" s="581"/>
      <c r="K871" s="582"/>
      <c r="L871" s="583"/>
    </row>
    <row r="872" spans="1:12" s="52" customFormat="1" x14ac:dyDescent="0.2">
      <c r="A872" s="726"/>
      <c r="B872" s="717"/>
      <c r="C872" s="721"/>
      <c r="D872" s="729"/>
      <c r="E872" s="219" t="s">
        <v>449</v>
      </c>
      <c r="F872" s="219" t="s">
        <v>366</v>
      </c>
      <c r="G872" s="579">
        <v>0.93</v>
      </c>
      <c r="H872" s="580" t="s">
        <v>1192</v>
      </c>
      <c r="I872" s="219"/>
      <c r="J872" s="581"/>
      <c r="K872" s="582"/>
      <c r="L872" s="583"/>
    </row>
    <row r="873" spans="1:12" s="52" customFormat="1" ht="15.75" thickBot="1" x14ac:dyDescent="0.25">
      <c r="A873" s="726"/>
      <c r="B873" s="717"/>
      <c r="C873" s="721"/>
      <c r="D873" s="729"/>
      <c r="E873" s="605" t="s">
        <v>1214</v>
      </c>
      <c r="F873" s="605" t="s">
        <v>1215</v>
      </c>
      <c r="G873" s="606">
        <v>2</v>
      </c>
      <c r="H873" s="607" t="s">
        <v>1192</v>
      </c>
      <c r="I873" s="605"/>
      <c r="J873" s="569"/>
      <c r="K873" s="570"/>
      <c r="L873" s="571"/>
    </row>
    <row r="874" spans="1:12" s="52" customFormat="1" ht="45.75" thickBot="1" x14ac:dyDescent="0.25">
      <c r="A874" s="726"/>
      <c r="B874" s="717"/>
      <c r="C874" s="721"/>
      <c r="D874" s="729"/>
      <c r="E874" s="572" t="s">
        <v>1253</v>
      </c>
      <c r="F874" s="573" t="s">
        <v>1254</v>
      </c>
      <c r="G874" s="574">
        <v>6.35</v>
      </c>
      <c r="H874" s="575" t="s">
        <v>1192</v>
      </c>
      <c r="I874" s="573"/>
      <c r="J874" s="576"/>
      <c r="K874" s="577"/>
      <c r="L874" s="578"/>
    </row>
    <row r="875" spans="1:12" s="52" customFormat="1" x14ac:dyDescent="0.2">
      <c r="A875" s="726"/>
      <c r="B875" s="717"/>
      <c r="C875" s="721"/>
      <c r="D875" s="729"/>
      <c r="E875" s="219" t="s">
        <v>1218</v>
      </c>
      <c r="F875" s="219" t="s">
        <v>1219</v>
      </c>
      <c r="G875" s="579">
        <v>3.85</v>
      </c>
      <c r="H875" s="580" t="s">
        <v>1220</v>
      </c>
      <c r="I875" s="219"/>
      <c r="J875" s="581"/>
      <c r="K875" s="582"/>
      <c r="L875" s="583"/>
    </row>
    <row r="876" spans="1:12" s="52" customFormat="1" x14ac:dyDescent="0.2">
      <c r="A876" s="726"/>
      <c r="B876" s="717"/>
      <c r="C876" s="721"/>
      <c r="D876" s="729"/>
      <c r="E876" s="219" t="s">
        <v>1221</v>
      </c>
      <c r="F876" s="219" t="s">
        <v>1222</v>
      </c>
      <c r="G876" s="579">
        <v>2.7</v>
      </c>
      <c r="H876" s="580" t="s">
        <v>1223</v>
      </c>
      <c r="I876" s="219"/>
      <c r="J876" s="581"/>
      <c r="K876" s="582"/>
      <c r="L876" s="583"/>
    </row>
    <row r="877" spans="1:12" s="52" customFormat="1" x14ac:dyDescent="0.2">
      <c r="A877" s="726"/>
      <c r="B877" s="717"/>
      <c r="C877" s="721"/>
      <c r="D877" s="729"/>
      <c r="E877" s="219" t="s">
        <v>1224</v>
      </c>
      <c r="F877" s="219" t="s">
        <v>1225</v>
      </c>
      <c r="G877" s="579">
        <v>1</v>
      </c>
      <c r="H877" s="580" t="s">
        <v>1226</v>
      </c>
      <c r="I877" s="219"/>
      <c r="J877" s="581"/>
      <c r="K877" s="582"/>
      <c r="L877" s="583"/>
    </row>
    <row r="878" spans="1:12" s="52" customFormat="1" x14ac:dyDescent="0.2">
      <c r="A878" s="726"/>
      <c r="B878" s="717"/>
      <c r="C878" s="721"/>
      <c r="D878" s="729"/>
      <c r="E878" s="219" t="s">
        <v>1227</v>
      </c>
      <c r="F878" s="219" t="s">
        <v>1228</v>
      </c>
      <c r="G878" s="579">
        <v>1.8</v>
      </c>
      <c r="H878" s="580" t="s">
        <v>1192</v>
      </c>
      <c r="I878" s="219"/>
      <c r="J878" s="581"/>
      <c r="K878" s="603"/>
      <c r="L878" s="604"/>
    </row>
    <row r="879" spans="1:12" s="52" customFormat="1" x14ac:dyDescent="0.2">
      <c r="A879" s="726"/>
      <c r="B879" s="717"/>
      <c r="C879" s="721"/>
      <c r="D879" s="729"/>
      <c r="E879" s="219" t="s">
        <v>337</v>
      </c>
      <c r="F879" s="219" t="s">
        <v>1229</v>
      </c>
      <c r="G879" s="579">
        <v>0.87</v>
      </c>
      <c r="H879" s="580" t="s">
        <v>1192</v>
      </c>
      <c r="I879" s="219"/>
      <c r="J879" s="581"/>
      <c r="K879" s="582"/>
      <c r="L879" s="583"/>
    </row>
    <row r="880" spans="1:12" s="52" customFormat="1" ht="15.75" thickBot="1" x14ac:dyDescent="0.25">
      <c r="A880" s="727"/>
      <c r="B880" s="718"/>
      <c r="C880" s="723"/>
      <c r="D880" s="730"/>
      <c r="E880" s="283"/>
      <c r="F880" s="560" t="s">
        <v>341</v>
      </c>
      <c r="G880" s="295"/>
      <c r="H880" s="358"/>
      <c r="I880" s="561">
        <v>25.29</v>
      </c>
      <c r="J880" s="562">
        <v>3744.18</v>
      </c>
      <c r="K880" s="597"/>
      <c r="L880" s="598" t="s">
        <v>1211</v>
      </c>
    </row>
    <row r="881" spans="1:12" s="52" customFormat="1" x14ac:dyDescent="0.25">
      <c r="A881" s="608" t="s">
        <v>1255</v>
      </c>
      <c r="B881" s="50"/>
      <c r="C881" s="50"/>
      <c r="D881" s="50"/>
      <c r="E881" s="50"/>
      <c r="F881" s="50"/>
      <c r="G881" s="51"/>
      <c r="H881" s="175"/>
      <c r="I881" s="175"/>
      <c r="J881" s="214"/>
      <c r="K881" s="214"/>
      <c r="L881" s="50"/>
    </row>
    <row r="882" spans="1:12" s="52" customFormat="1" x14ac:dyDescent="0.25">
      <c r="A882" s="608" t="s">
        <v>1256</v>
      </c>
      <c r="B882" s="50"/>
      <c r="C882" s="50"/>
      <c r="D882" s="50"/>
      <c r="E882" s="50"/>
      <c r="F882" s="50"/>
      <c r="G882" s="51"/>
      <c r="H882" s="175"/>
      <c r="I882" s="175"/>
      <c r="J882" s="214"/>
      <c r="K882" s="214"/>
      <c r="L882" s="50"/>
    </row>
    <row r="883" spans="1:12" s="52" customFormat="1" x14ac:dyDescent="0.25">
      <c r="A883" s="608" t="s">
        <v>1257</v>
      </c>
      <c r="B883" s="50"/>
      <c r="C883" s="50"/>
      <c r="D883" s="50"/>
      <c r="E883" s="50"/>
      <c r="F883" s="50"/>
      <c r="G883" s="51"/>
      <c r="H883" s="175"/>
      <c r="I883" s="175"/>
      <c r="J883" s="214"/>
      <c r="K883" s="214"/>
      <c r="L883" s="50"/>
    </row>
    <row r="884" spans="1:12" s="52" customFormat="1" x14ac:dyDescent="0.25">
      <c r="A884" s="608" t="s">
        <v>1258</v>
      </c>
      <c r="B884" s="50"/>
      <c r="C884" s="50"/>
      <c r="D884" s="50"/>
      <c r="E884" s="50"/>
      <c r="F884" s="50"/>
      <c r="G884" s="51"/>
      <c r="H884" s="175"/>
      <c r="I884" s="175"/>
      <c r="J884" s="214"/>
      <c r="K884" s="214"/>
      <c r="L884" s="50"/>
    </row>
    <row r="885" spans="1:12" s="52" customFormat="1" x14ac:dyDescent="0.2">
      <c r="A885" s="49"/>
      <c r="B885" s="50"/>
      <c r="C885" s="50"/>
      <c r="D885" s="50"/>
      <c r="E885" s="50"/>
      <c r="F885" s="50"/>
      <c r="G885" s="51"/>
      <c r="H885" s="175"/>
      <c r="I885" s="175"/>
      <c r="J885" s="214"/>
      <c r="K885" s="214"/>
      <c r="L885" s="50"/>
    </row>
    <row r="886" spans="1:12" s="52" customFormat="1" ht="15.75" customHeight="1" thickBot="1" x14ac:dyDescent="0.25">
      <c r="A886" s="712" t="s">
        <v>1259</v>
      </c>
      <c r="B886" s="712"/>
      <c r="C886" s="712"/>
      <c r="D886" s="712"/>
      <c r="E886" s="712"/>
      <c r="F886" s="712"/>
      <c r="G886" s="712"/>
      <c r="H886" s="712"/>
      <c r="I886" s="712"/>
      <c r="J886" s="712"/>
      <c r="K886" s="712"/>
      <c r="L886" s="712"/>
    </row>
    <row r="887" spans="1:12" s="52" customFormat="1" ht="57.75" thickBot="1" x14ac:dyDescent="0.25">
      <c r="A887" s="233" t="s">
        <v>1181</v>
      </c>
      <c r="B887" s="234" t="s">
        <v>1182</v>
      </c>
      <c r="C887" s="234" t="s">
        <v>1183</v>
      </c>
      <c r="D887" s="64" t="s">
        <v>305</v>
      </c>
      <c r="E887" s="234" t="s">
        <v>709</v>
      </c>
      <c r="F887" s="234" t="s">
        <v>1184</v>
      </c>
      <c r="G887" s="610" t="s">
        <v>308</v>
      </c>
      <c r="H887" s="315" t="s">
        <v>1185</v>
      </c>
      <c r="I887" s="610" t="s">
        <v>310</v>
      </c>
      <c r="J887" s="611" t="s">
        <v>1260</v>
      </c>
      <c r="K887" s="611"/>
      <c r="L887" s="612" t="s">
        <v>313</v>
      </c>
    </row>
    <row r="888" spans="1:12" s="52" customFormat="1" x14ac:dyDescent="0.2">
      <c r="A888" s="713" t="s">
        <v>1261</v>
      </c>
      <c r="B888" s="716" t="s">
        <v>1262</v>
      </c>
      <c r="C888" s="719" t="s">
        <v>1263</v>
      </c>
      <c r="D888" s="720"/>
      <c r="E888" s="222" t="s">
        <v>1264</v>
      </c>
      <c r="F888" s="249" t="s">
        <v>1265</v>
      </c>
      <c r="G888" s="223"/>
      <c r="H888" s="486" t="s">
        <v>331</v>
      </c>
      <c r="I888" s="300"/>
      <c r="J888" s="301"/>
      <c r="K888" s="301"/>
      <c r="L888" s="302"/>
    </row>
    <row r="889" spans="1:12" s="52" customFormat="1" x14ac:dyDescent="0.2">
      <c r="A889" s="714"/>
      <c r="B889" s="717"/>
      <c r="C889" s="721"/>
      <c r="D889" s="722"/>
      <c r="E889" s="146"/>
      <c r="F889" s="205" t="s">
        <v>328</v>
      </c>
      <c r="G889" s="72"/>
      <c r="H889" s="74"/>
      <c r="I889" s="253"/>
      <c r="J889" s="151"/>
      <c r="K889" s="151"/>
      <c r="L889" s="192"/>
    </row>
    <row r="890" spans="1:12" s="52" customFormat="1" x14ac:dyDescent="0.2">
      <c r="A890" s="714"/>
      <c r="B890" s="717"/>
      <c r="C890" s="721"/>
      <c r="D890" s="722"/>
      <c r="E890" s="146" t="s">
        <v>1266</v>
      </c>
      <c r="F890" s="147" t="s">
        <v>1262</v>
      </c>
      <c r="G890" s="72"/>
      <c r="H890" s="148" t="s">
        <v>331</v>
      </c>
      <c r="I890" s="167"/>
      <c r="J890" s="168"/>
      <c r="K890" s="168"/>
      <c r="L890" s="169"/>
    </row>
    <row r="891" spans="1:12" s="52" customFormat="1" ht="15.75" thickBot="1" x14ac:dyDescent="0.25">
      <c r="A891" s="715"/>
      <c r="B891" s="718"/>
      <c r="C891" s="723"/>
      <c r="D891" s="724"/>
      <c r="E891" s="162"/>
      <c r="F891" s="195" t="s">
        <v>341</v>
      </c>
      <c r="G891" s="327"/>
      <c r="H891" s="136"/>
      <c r="I891" s="136" t="s">
        <v>1267</v>
      </c>
      <c r="J891" s="298">
        <v>1332.45</v>
      </c>
      <c r="K891" s="298"/>
      <c r="L891" s="388">
        <v>1</v>
      </c>
    </row>
    <row r="892" spans="1:12" s="52" customFormat="1" x14ac:dyDescent="0.2">
      <c r="A892" s="55" t="s">
        <v>1255</v>
      </c>
      <c r="B892" s="50"/>
      <c r="C892" s="50"/>
      <c r="D892" s="50"/>
      <c r="E892" s="50"/>
      <c r="F892" s="50"/>
      <c r="G892" s="51"/>
      <c r="H892" s="175"/>
      <c r="I892" s="175"/>
      <c r="J892" s="214"/>
      <c r="K892" s="214"/>
      <c r="L892" s="50"/>
    </row>
    <row r="893" spans="1:12" s="608" customFormat="1" x14ac:dyDescent="0.25">
      <c r="A893" s="50" t="s">
        <v>1268</v>
      </c>
      <c r="B893" s="50"/>
      <c r="C893" s="50"/>
      <c r="D893" s="50"/>
      <c r="E893" s="50"/>
      <c r="F893" s="50"/>
      <c r="G893" s="51"/>
      <c r="H893" s="175"/>
      <c r="I893" s="175"/>
      <c r="J893" s="214"/>
      <c r="K893" s="214"/>
      <c r="L893" s="50"/>
    </row>
    <row r="894" spans="1:12" s="608" customFormat="1" x14ac:dyDescent="0.25">
      <c r="J894" s="609"/>
      <c r="K894" s="609"/>
    </row>
    <row r="895" spans="1:12" s="608" customFormat="1" x14ac:dyDescent="0.25">
      <c r="J895" s="609"/>
      <c r="K895" s="609"/>
    </row>
    <row r="896" spans="1:12" s="608" customFormat="1" x14ac:dyDescent="0.25">
      <c r="J896" s="609"/>
      <c r="K896" s="609"/>
    </row>
    <row r="897" spans="10:11" s="608" customFormat="1" x14ac:dyDescent="0.25">
      <c r="J897" s="609"/>
      <c r="K897" s="609"/>
    </row>
    <row r="898" spans="10:11" s="608" customFormat="1" x14ac:dyDescent="0.25">
      <c r="J898" s="609"/>
      <c r="K898" s="609"/>
    </row>
    <row r="899" spans="10:11" s="608" customFormat="1" x14ac:dyDescent="0.25">
      <c r="J899" s="609"/>
      <c r="K899" s="609"/>
    </row>
    <row r="900" spans="10:11" s="608" customFormat="1" x14ac:dyDescent="0.25">
      <c r="J900" s="609"/>
      <c r="K900" s="609"/>
    </row>
    <row r="901" spans="10:11" s="608" customFormat="1" x14ac:dyDescent="0.25">
      <c r="J901" s="609"/>
      <c r="K901" s="609"/>
    </row>
    <row r="902" spans="10:11" s="608" customFormat="1" x14ac:dyDescent="0.25">
      <c r="J902" s="609"/>
      <c r="K902" s="609"/>
    </row>
    <row r="903" spans="10:11" s="608" customFormat="1" x14ac:dyDescent="0.25">
      <c r="J903" s="609"/>
      <c r="K903" s="609"/>
    </row>
    <row r="904" spans="10:11" s="608" customFormat="1" x14ac:dyDescent="0.25">
      <c r="J904" s="609"/>
      <c r="K904" s="609"/>
    </row>
    <row r="905" spans="10:11" s="608" customFormat="1" x14ac:dyDescent="0.25">
      <c r="J905" s="609"/>
      <c r="K905" s="609"/>
    </row>
    <row r="906" spans="10:11" s="608" customFormat="1" x14ac:dyDescent="0.25">
      <c r="J906" s="609"/>
      <c r="K906" s="609"/>
    </row>
    <row r="907" spans="10:11" s="608" customFormat="1" x14ac:dyDescent="0.25">
      <c r="J907" s="609"/>
      <c r="K907" s="609"/>
    </row>
    <row r="908" spans="10:11" s="608" customFormat="1" x14ac:dyDescent="0.25">
      <c r="J908" s="609"/>
      <c r="K908" s="609"/>
    </row>
    <row r="909" spans="10:11" s="608" customFormat="1" x14ac:dyDescent="0.25">
      <c r="J909" s="609"/>
      <c r="K909" s="609"/>
    </row>
    <row r="910" spans="10:11" s="608" customFormat="1" x14ac:dyDescent="0.25">
      <c r="J910" s="609"/>
      <c r="K910" s="609"/>
    </row>
    <row r="911" spans="10:11" s="608" customFormat="1" x14ac:dyDescent="0.25">
      <c r="J911" s="609"/>
      <c r="K911" s="609"/>
    </row>
    <row r="912" spans="10:11" s="608" customFormat="1" x14ac:dyDescent="0.25">
      <c r="J912" s="609"/>
      <c r="K912" s="609"/>
    </row>
    <row r="913" spans="10:11" s="608" customFormat="1" x14ac:dyDescent="0.25">
      <c r="J913" s="609"/>
      <c r="K913" s="609"/>
    </row>
    <row r="914" spans="10:11" s="608" customFormat="1" x14ac:dyDescent="0.25">
      <c r="J914" s="609"/>
      <c r="K914" s="609"/>
    </row>
    <row r="915" spans="10:11" s="608" customFormat="1" x14ac:dyDescent="0.25">
      <c r="J915" s="609"/>
      <c r="K915" s="609"/>
    </row>
    <row r="916" spans="10:11" s="608" customFormat="1" x14ac:dyDescent="0.25">
      <c r="J916" s="609"/>
      <c r="K916" s="609"/>
    </row>
    <row r="917" spans="10:11" s="608" customFormat="1" x14ac:dyDescent="0.25">
      <c r="J917" s="609"/>
      <c r="K917" s="609"/>
    </row>
    <row r="918" spans="10:11" s="608" customFormat="1" x14ac:dyDescent="0.25">
      <c r="J918" s="609"/>
      <c r="K918" s="609"/>
    </row>
    <row r="919" spans="10:11" s="608" customFormat="1" x14ac:dyDescent="0.25">
      <c r="J919" s="609"/>
      <c r="K919" s="609"/>
    </row>
    <row r="920" spans="10:11" s="608" customFormat="1" x14ac:dyDescent="0.25">
      <c r="J920" s="609"/>
      <c r="K920" s="609"/>
    </row>
    <row r="921" spans="10:11" s="608" customFormat="1" x14ac:dyDescent="0.25">
      <c r="J921" s="609"/>
      <c r="K921" s="609"/>
    </row>
    <row r="922" spans="10:11" s="608" customFormat="1" x14ac:dyDescent="0.25">
      <c r="J922" s="609"/>
      <c r="K922" s="609"/>
    </row>
    <row r="923" spans="10:11" s="608" customFormat="1" x14ac:dyDescent="0.25">
      <c r="J923" s="609"/>
      <c r="K923" s="609"/>
    </row>
    <row r="924" spans="10:11" s="608" customFormat="1" x14ac:dyDescent="0.25">
      <c r="J924" s="609"/>
      <c r="K924" s="609"/>
    </row>
    <row r="925" spans="10:11" s="608" customFormat="1" x14ac:dyDescent="0.25">
      <c r="J925" s="609"/>
      <c r="K925" s="609"/>
    </row>
    <row r="926" spans="10:11" s="608" customFormat="1" x14ac:dyDescent="0.25">
      <c r="J926" s="609"/>
      <c r="K926" s="609"/>
    </row>
    <row r="927" spans="10:11" s="608" customFormat="1" x14ac:dyDescent="0.25">
      <c r="J927" s="609"/>
      <c r="K927" s="609"/>
    </row>
    <row r="928" spans="10:11" s="608" customFormat="1" x14ac:dyDescent="0.25">
      <c r="J928" s="609"/>
      <c r="K928" s="609"/>
    </row>
    <row r="929" spans="10:11" s="608" customFormat="1" x14ac:dyDescent="0.25">
      <c r="J929" s="609"/>
      <c r="K929" s="609"/>
    </row>
    <row r="930" spans="10:11" s="608" customFormat="1" x14ac:dyDescent="0.25">
      <c r="J930" s="609"/>
      <c r="K930" s="609"/>
    </row>
    <row r="931" spans="10:11" s="608" customFormat="1" x14ac:dyDescent="0.25">
      <c r="J931" s="609"/>
      <c r="K931" s="609"/>
    </row>
    <row r="932" spans="10:11" s="608" customFormat="1" x14ac:dyDescent="0.25">
      <c r="J932" s="609"/>
      <c r="K932" s="609"/>
    </row>
    <row r="933" spans="10:11" s="608" customFormat="1" x14ac:dyDescent="0.25">
      <c r="J933" s="609"/>
      <c r="K933" s="609"/>
    </row>
    <row r="934" spans="10:11" s="608" customFormat="1" x14ac:dyDescent="0.25">
      <c r="J934" s="609"/>
      <c r="K934" s="609"/>
    </row>
    <row r="935" spans="10:11" s="608" customFormat="1" x14ac:dyDescent="0.25">
      <c r="J935" s="609"/>
      <c r="K935" s="609"/>
    </row>
    <row r="936" spans="10:11" s="608" customFormat="1" x14ac:dyDescent="0.25">
      <c r="J936" s="609"/>
      <c r="K936" s="609"/>
    </row>
    <row r="937" spans="10:11" s="608" customFormat="1" x14ac:dyDescent="0.25">
      <c r="J937" s="609"/>
      <c r="K937" s="609"/>
    </row>
    <row r="938" spans="10:11" s="608" customFormat="1" x14ac:dyDescent="0.25">
      <c r="J938" s="609"/>
      <c r="K938" s="609"/>
    </row>
    <row r="939" spans="10:11" s="608" customFormat="1" x14ac:dyDescent="0.25">
      <c r="J939" s="609"/>
      <c r="K939" s="609"/>
    </row>
    <row r="940" spans="10:11" s="608" customFormat="1" x14ac:dyDescent="0.25">
      <c r="J940" s="609"/>
      <c r="K940" s="609"/>
    </row>
    <row r="941" spans="10:11" s="608" customFormat="1" x14ac:dyDescent="0.25">
      <c r="J941" s="609"/>
      <c r="K941" s="609"/>
    </row>
    <row r="942" spans="10:11" s="608" customFormat="1" x14ac:dyDescent="0.25">
      <c r="J942" s="609"/>
      <c r="K942" s="609"/>
    </row>
    <row r="943" spans="10:11" s="608" customFormat="1" x14ac:dyDescent="0.25">
      <c r="J943" s="609"/>
      <c r="K943" s="609"/>
    </row>
    <row r="944" spans="10:11" s="608" customFormat="1" x14ac:dyDescent="0.25">
      <c r="J944" s="609"/>
      <c r="K944" s="609"/>
    </row>
    <row r="945" spans="10:11" s="608" customFormat="1" x14ac:dyDescent="0.25">
      <c r="J945" s="609"/>
      <c r="K945" s="609"/>
    </row>
    <row r="946" spans="10:11" s="608" customFormat="1" x14ac:dyDescent="0.25">
      <c r="J946" s="609"/>
      <c r="K946" s="609"/>
    </row>
    <row r="947" spans="10:11" s="608" customFormat="1" x14ac:dyDescent="0.25">
      <c r="J947" s="609"/>
      <c r="K947" s="609"/>
    </row>
    <row r="948" spans="10:11" s="608" customFormat="1" x14ac:dyDescent="0.25">
      <c r="J948" s="609"/>
      <c r="K948" s="609"/>
    </row>
    <row r="949" spans="10:11" s="608" customFormat="1" x14ac:dyDescent="0.25">
      <c r="J949" s="609"/>
      <c r="K949" s="609"/>
    </row>
    <row r="950" spans="10:11" s="608" customFormat="1" x14ac:dyDescent="0.25">
      <c r="J950" s="609"/>
      <c r="K950" s="609"/>
    </row>
    <row r="951" spans="10:11" s="608" customFormat="1" x14ac:dyDescent="0.25">
      <c r="J951" s="609"/>
      <c r="K951" s="609"/>
    </row>
    <row r="952" spans="10:11" s="608" customFormat="1" x14ac:dyDescent="0.25">
      <c r="J952" s="609"/>
      <c r="K952" s="609"/>
    </row>
    <row r="953" spans="10:11" s="608" customFormat="1" x14ac:dyDescent="0.25">
      <c r="J953" s="609"/>
      <c r="K953" s="609"/>
    </row>
  </sheetData>
  <mergeCells count="247">
    <mergeCell ref="G1:L1"/>
    <mergeCell ref="H2:L4"/>
    <mergeCell ref="A5:L5"/>
    <mergeCell ref="A6:L6"/>
    <mergeCell ref="D7:L7"/>
    <mergeCell ref="A42:A62"/>
    <mergeCell ref="B42:B62"/>
    <mergeCell ref="C49:C51"/>
    <mergeCell ref="D49:D51"/>
    <mergeCell ref="C52:C55"/>
    <mergeCell ref="D52:D55"/>
    <mergeCell ref="A9:A20"/>
    <mergeCell ref="B9:B20"/>
    <mergeCell ref="C9:C10"/>
    <mergeCell ref="D9:D13"/>
    <mergeCell ref="A21:A41"/>
    <mergeCell ref="B21:B41"/>
    <mergeCell ref="C21:C22"/>
    <mergeCell ref="D21:D22"/>
    <mergeCell ref="C144:C148"/>
    <mergeCell ref="D144:D148"/>
    <mergeCell ref="C149:C150"/>
    <mergeCell ref="D149:D150"/>
    <mergeCell ref="C151:C152"/>
    <mergeCell ref="A63:A93"/>
    <mergeCell ref="B63:B93"/>
    <mergeCell ref="C69:C70"/>
    <mergeCell ref="D69:D70"/>
    <mergeCell ref="C77:C80"/>
    <mergeCell ref="D77:D80"/>
    <mergeCell ref="A94:A135"/>
    <mergeCell ref="B94:B135"/>
    <mergeCell ref="C96:C97"/>
    <mergeCell ref="D96:D97"/>
    <mergeCell ref="C98:C99"/>
    <mergeCell ref="D98:D99"/>
    <mergeCell ref="C100:C103"/>
    <mergeCell ref="D100:D103"/>
    <mergeCell ref="C107:C108"/>
    <mergeCell ref="D107:D108"/>
    <mergeCell ref="D109:D111"/>
    <mergeCell ref="D112:D113"/>
    <mergeCell ref="D151:D152"/>
    <mergeCell ref="C195:C197"/>
    <mergeCell ref="D195:D197"/>
    <mergeCell ref="D157:D158"/>
    <mergeCell ref="C159:C160"/>
    <mergeCell ref="D159:D160"/>
    <mergeCell ref="C153:C154"/>
    <mergeCell ref="D153:D154"/>
    <mergeCell ref="D155:D156"/>
    <mergeCell ref="C157:C158"/>
    <mergeCell ref="D183:D184"/>
    <mergeCell ref="C185:C188"/>
    <mergeCell ref="D185:D188"/>
    <mergeCell ref="C189:C190"/>
    <mergeCell ref="D189:D190"/>
    <mergeCell ref="C191:C192"/>
    <mergeCell ref="D191:D192"/>
    <mergeCell ref="C193:C194"/>
    <mergeCell ref="D193:D194"/>
    <mergeCell ref="C180:C182"/>
    <mergeCell ref="D180:D182"/>
    <mergeCell ref="C183:C184"/>
    <mergeCell ref="D138:D140"/>
    <mergeCell ref="C141:C143"/>
    <mergeCell ref="D141:D143"/>
    <mergeCell ref="A136:A176"/>
    <mergeCell ref="B136:B176"/>
    <mergeCell ref="C138:C140"/>
    <mergeCell ref="A250:A275"/>
    <mergeCell ref="B250:B275"/>
    <mergeCell ref="C257:C260"/>
    <mergeCell ref="D257:D260"/>
    <mergeCell ref="C261:C264"/>
    <mergeCell ref="D261:D264"/>
    <mergeCell ref="C265:C267"/>
    <mergeCell ref="D265:D267"/>
    <mergeCell ref="C198:C199"/>
    <mergeCell ref="D198:D199"/>
    <mergeCell ref="C200:C201"/>
    <mergeCell ref="D200:D201"/>
    <mergeCell ref="A218:A249"/>
    <mergeCell ref="B218:B249"/>
    <mergeCell ref="A177:A217"/>
    <mergeCell ref="B177:B217"/>
    <mergeCell ref="C177:C178"/>
    <mergeCell ref="D177:D178"/>
    <mergeCell ref="A310:A339"/>
    <mergeCell ref="B310:B339"/>
    <mergeCell ref="A340:A380"/>
    <mergeCell ref="B340:B380"/>
    <mergeCell ref="C340:C341"/>
    <mergeCell ref="C349:C354"/>
    <mergeCell ref="C360:C362"/>
    <mergeCell ref="A276:A296"/>
    <mergeCell ref="B276:B296"/>
    <mergeCell ref="A297:A306"/>
    <mergeCell ref="B297:B306"/>
    <mergeCell ref="A308:L308"/>
    <mergeCell ref="D349:D354"/>
    <mergeCell ref="C355:C356"/>
    <mergeCell ref="D355:D356"/>
    <mergeCell ref="C357:C358"/>
    <mergeCell ref="D357:D358"/>
    <mergeCell ref="D340:D341"/>
    <mergeCell ref="C343:C345"/>
    <mergeCell ref="D343:D345"/>
    <mergeCell ref="C346:C348"/>
    <mergeCell ref="D346:D348"/>
    <mergeCell ref="D360:D362"/>
    <mergeCell ref="C364:C365"/>
    <mergeCell ref="D364:D365"/>
    <mergeCell ref="A381:A417"/>
    <mergeCell ref="B381:B417"/>
    <mergeCell ref="C381:C382"/>
    <mergeCell ref="D381:D382"/>
    <mergeCell ref="C384:C386"/>
    <mergeCell ref="D384:D386"/>
    <mergeCell ref="C387:C389"/>
    <mergeCell ref="D387:D389"/>
    <mergeCell ref="C390:C394"/>
    <mergeCell ref="D390:D394"/>
    <mergeCell ref="C396:C397"/>
    <mergeCell ref="D396:D397"/>
    <mergeCell ref="C398:C399"/>
    <mergeCell ref="C432:C433"/>
    <mergeCell ref="D432:D433"/>
    <mergeCell ref="C434:C435"/>
    <mergeCell ref="D434:D435"/>
    <mergeCell ref="C436:C437"/>
    <mergeCell ref="D436:D437"/>
    <mergeCell ref="D398:D399"/>
    <mergeCell ref="C400:C402"/>
    <mergeCell ref="D400:D402"/>
    <mergeCell ref="C404:C405"/>
    <mergeCell ref="D404:D405"/>
    <mergeCell ref="A473:A495"/>
    <mergeCell ref="B473:B495"/>
    <mergeCell ref="A496:A521"/>
    <mergeCell ref="B496:B521"/>
    <mergeCell ref="A522:A539"/>
    <mergeCell ref="B522:B539"/>
    <mergeCell ref="C438:C440"/>
    <mergeCell ref="D438:D440"/>
    <mergeCell ref="C442:C443"/>
    <mergeCell ref="D442:D443"/>
    <mergeCell ref="A456:A472"/>
    <mergeCell ref="B456:B472"/>
    <mergeCell ref="C456:C472"/>
    <mergeCell ref="D456:D472"/>
    <mergeCell ref="A418:A455"/>
    <mergeCell ref="B418:B455"/>
    <mergeCell ref="C418:C419"/>
    <mergeCell ref="D418:D419"/>
    <mergeCell ref="C421:C423"/>
    <mergeCell ref="D421:D423"/>
    <mergeCell ref="C424:C426"/>
    <mergeCell ref="D424:D426"/>
    <mergeCell ref="C427:C431"/>
    <mergeCell ref="D427:D431"/>
    <mergeCell ref="A566:A594"/>
    <mergeCell ref="B566:B594"/>
    <mergeCell ref="A595:A612"/>
    <mergeCell ref="B595:B612"/>
    <mergeCell ref="A613:A630"/>
    <mergeCell ref="B613:B630"/>
    <mergeCell ref="A540:A544"/>
    <mergeCell ref="B540:B544"/>
    <mergeCell ref="A545:A562"/>
    <mergeCell ref="B545:B562"/>
    <mergeCell ref="A564:L564"/>
    <mergeCell ref="A655:A681"/>
    <mergeCell ref="B655:B681"/>
    <mergeCell ref="C659:C661"/>
    <mergeCell ref="D659:D661"/>
    <mergeCell ref="C662:C663"/>
    <mergeCell ref="D662:D663"/>
    <mergeCell ref="C665:C666"/>
    <mergeCell ref="D665:D666"/>
    <mergeCell ref="C615:C616"/>
    <mergeCell ref="D615:D616"/>
    <mergeCell ref="A631:A654"/>
    <mergeCell ref="B631:B654"/>
    <mergeCell ref="C632:C633"/>
    <mergeCell ref="D632:D633"/>
    <mergeCell ref="C634:C635"/>
    <mergeCell ref="D634:D635"/>
    <mergeCell ref="A682:A707"/>
    <mergeCell ref="B682:B707"/>
    <mergeCell ref="C683:C684"/>
    <mergeCell ref="D683:D684"/>
    <mergeCell ref="C686:C687"/>
    <mergeCell ref="D686:D687"/>
    <mergeCell ref="C688:C689"/>
    <mergeCell ref="D688:D689"/>
    <mergeCell ref="C691:C692"/>
    <mergeCell ref="D691:D692"/>
    <mergeCell ref="C693:C694"/>
    <mergeCell ref="D693:D694"/>
    <mergeCell ref="C706:C707"/>
    <mergeCell ref="D706:D707"/>
    <mergeCell ref="D745:D747"/>
    <mergeCell ref="A767:A789"/>
    <mergeCell ref="B767:B789"/>
    <mergeCell ref="C773:C774"/>
    <mergeCell ref="D773:D774"/>
    <mergeCell ref="A708:A734"/>
    <mergeCell ref="B708:B734"/>
    <mergeCell ref="A735:A766"/>
    <mergeCell ref="B735:B766"/>
    <mergeCell ref="C745:C747"/>
    <mergeCell ref="A799:A805"/>
    <mergeCell ref="B799:B805"/>
    <mergeCell ref="C799:D805"/>
    <mergeCell ref="A806:A818"/>
    <mergeCell ref="B806:B818"/>
    <mergeCell ref="C806:D818"/>
    <mergeCell ref="A791:L791"/>
    <mergeCell ref="A793:A794"/>
    <mergeCell ref="B793:B794"/>
    <mergeCell ref="C793:D794"/>
    <mergeCell ref="A795:A798"/>
    <mergeCell ref="B795:B798"/>
    <mergeCell ref="C795:D798"/>
    <mergeCell ref="A841:A850"/>
    <mergeCell ref="B841:B850"/>
    <mergeCell ref="C841:D850"/>
    <mergeCell ref="A851:A854"/>
    <mergeCell ref="B851:B854"/>
    <mergeCell ref="C851:D854"/>
    <mergeCell ref="A819:A829"/>
    <mergeCell ref="B819:B829"/>
    <mergeCell ref="C819:D829"/>
    <mergeCell ref="A830:A840"/>
    <mergeCell ref="B830:B840"/>
    <mergeCell ref="C830:D840"/>
    <mergeCell ref="A886:L886"/>
    <mergeCell ref="A888:A891"/>
    <mergeCell ref="B888:B891"/>
    <mergeCell ref="C888:D891"/>
    <mergeCell ref="A855:A867"/>
    <mergeCell ref="B855:B867"/>
    <mergeCell ref="C855:D867"/>
    <mergeCell ref="A868:A880"/>
    <mergeCell ref="B868:B880"/>
    <mergeCell ref="C868:D880"/>
  </mergeCells>
  <hyperlinks>
    <hyperlink ref="C750" r:id="rId1" display="consultantplus://offline/ref=FCB2C81D191275139E8BC0EA2B01662FF659B557B6FD8E917A9C0387CC76FE01AE5050943ADDN8qEG"/>
    <hyperlink ref="C655" r:id="rId2" display="consultantplus://offline/ref=FCB2C81D191275139E8BC0EA2B01662FF659B557B6FD8E917A9C0387CC76FE01AE5050943ADFN8q9G"/>
    <hyperlink ref="C656" r:id="rId3" display="consultantplus://offline/ref=FCB2C81D191275139E8BC0EA2B01662FF659B557B6FD8E917A9C0387CC76FE01AE5051963FDDN8qDG"/>
    <hyperlink ref="C657" r:id="rId4" display="consultantplus://offline/ref=FCB2C81D191275139E8BC0EA2B01662FF659B557B6FD8E917A9C0387CC76FE01AE5050943AD8N8q8G"/>
    <hyperlink ref="C658" r:id="rId5" display="consultantplus://offline/ref=FCB2C81D191275139E8BC0EA2B01662FF659B557B6FD8E917A9C0387CC76FE01AE50509439DFN8q9G"/>
  </hyperlinks>
  <pageMargins left="0.23622047244094491" right="0.23622047244094491" top="0" bottom="0" header="0.31496062992125984" footer="0.31496062992125984"/>
  <pageSetup paperSize="9" scale="71" fitToHeight="0" orientation="landscape" r:id="rId6"/>
  <rowBreaks count="1" manualBreakCount="1">
    <brk id="843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="85" zoomScaleNormal="100" zoomScaleSheetLayoutView="85" workbookViewId="0">
      <pane ySplit="4" topLeftCell="A5" activePane="bottomLeft" state="frozen"/>
      <selection pane="bottomLeft" activeCell="F7" sqref="F7"/>
    </sheetView>
  </sheetViews>
  <sheetFormatPr defaultRowHeight="12.75" x14ac:dyDescent="0.2"/>
  <cols>
    <col min="1" max="1" width="16.5" style="415" customWidth="1"/>
    <col min="2" max="2" width="87.6640625" style="415" customWidth="1"/>
    <col min="3" max="3" width="14.6640625" style="415" customWidth="1"/>
    <col min="4" max="16384" width="9.33203125" style="415"/>
  </cols>
  <sheetData>
    <row r="1" spans="1:5" ht="62.25" customHeight="1" x14ac:dyDescent="0.25">
      <c r="B1" s="679" t="s">
        <v>2321</v>
      </c>
      <c r="C1" s="679"/>
      <c r="D1" s="414"/>
      <c r="E1" s="414"/>
    </row>
    <row r="2" spans="1:5" ht="59.25" customHeight="1" x14ac:dyDescent="0.2">
      <c r="A2" s="38"/>
      <c r="B2" s="790" t="s">
        <v>1399</v>
      </c>
      <c r="C2" s="790"/>
    </row>
    <row r="3" spans="1:5" ht="48" customHeight="1" x14ac:dyDescent="0.2">
      <c r="A3" s="791" t="s">
        <v>1400</v>
      </c>
      <c r="B3" s="791"/>
      <c r="C3" s="791"/>
    </row>
    <row r="4" spans="1:5" ht="33.75" customHeight="1" x14ac:dyDescent="0.2">
      <c r="A4" s="42" t="s">
        <v>1401</v>
      </c>
      <c r="B4" s="416" t="s">
        <v>1402</v>
      </c>
      <c r="C4" s="417" t="s">
        <v>1403</v>
      </c>
    </row>
    <row r="5" spans="1:5" ht="24.75" customHeight="1" x14ac:dyDescent="0.2">
      <c r="A5" s="792" t="s">
        <v>1404</v>
      </c>
      <c r="B5" s="793"/>
      <c r="C5" s="793"/>
    </row>
    <row r="6" spans="1:5" ht="122.25" customHeight="1" x14ac:dyDescent="0.2">
      <c r="A6" s="418" t="s">
        <v>1405</v>
      </c>
      <c r="B6" s="419" t="s">
        <v>1406</v>
      </c>
      <c r="C6" s="420">
        <v>852.4</v>
      </c>
      <c r="E6" s="421"/>
    </row>
    <row r="7" spans="1:5" ht="131.25" customHeight="1" x14ac:dyDescent="0.2">
      <c r="A7" s="418" t="s">
        <v>1407</v>
      </c>
      <c r="B7" s="419" t="s">
        <v>1408</v>
      </c>
      <c r="C7" s="420">
        <v>1344.35</v>
      </c>
    </row>
    <row r="8" spans="1:5" ht="151.5" customHeight="1" x14ac:dyDescent="0.2">
      <c r="A8" s="418" t="s">
        <v>1409</v>
      </c>
      <c r="B8" s="422" t="s">
        <v>1410</v>
      </c>
      <c r="C8" s="420">
        <v>1414.74</v>
      </c>
    </row>
    <row r="9" spans="1:5" ht="133.5" customHeight="1" x14ac:dyDescent="0.2">
      <c r="A9" s="418" t="s">
        <v>1411</v>
      </c>
      <c r="B9" s="422" t="s">
        <v>1412</v>
      </c>
      <c r="C9" s="420">
        <v>922.79</v>
      </c>
    </row>
    <row r="10" spans="1:5" ht="24.75" customHeight="1" x14ac:dyDescent="0.2">
      <c r="A10" s="792" t="s">
        <v>1413</v>
      </c>
      <c r="B10" s="793"/>
      <c r="C10" s="793"/>
    </row>
    <row r="11" spans="1:5" ht="29.25" customHeight="1" x14ac:dyDescent="0.2">
      <c r="A11" s="423" t="s">
        <v>1414</v>
      </c>
      <c r="B11" s="422" t="s">
        <v>1415</v>
      </c>
      <c r="C11" s="420">
        <v>1337.71</v>
      </c>
    </row>
    <row r="12" spans="1:5" ht="30.75" customHeight="1" x14ac:dyDescent="0.2">
      <c r="A12" s="423" t="s">
        <v>1416</v>
      </c>
      <c r="B12" s="422" t="s">
        <v>1417</v>
      </c>
      <c r="C12" s="420">
        <v>1605.34</v>
      </c>
    </row>
    <row r="13" spans="1:5" ht="42" customHeight="1" x14ac:dyDescent="0.2">
      <c r="A13" s="423" t="s">
        <v>1418</v>
      </c>
      <c r="B13" s="419" t="s">
        <v>1419</v>
      </c>
      <c r="C13" s="420">
        <v>2855.76</v>
      </c>
    </row>
    <row r="14" spans="1:5" ht="39.75" customHeight="1" x14ac:dyDescent="0.2">
      <c r="A14" s="423" t="s">
        <v>1420</v>
      </c>
      <c r="B14" s="422" t="s">
        <v>1421</v>
      </c>
      <c r="C14" s="420">
        <v>2943.05</v>
      </c>
    </row>
    <row r="15" spans="1:5" ht="54.75" customHeight="1" x14ac:dyDescent="0.2">
      <c r="A15" s="423" t="s">
        <v>1422</v>
      </c>
      <c r="B15" s="422" t="s">
        <v>1423</v>
      </c>
      <c r="C15" s="420">
        <v>4193.47</v>
      </c>
    </row>
  </sheetData>
  <mergeCells count="5">
    <mergeCell ref="B1:C1"/>
    <mergeCell ref="B2:C2"/>
    <mergeCell ref="A3:C3"/>
    <mergeCell ref="A5:C5"/>
    <mergeCell ref="A10:C10"/>
  </mergeCells>
  <pageMargins left="0.7" right="0.7" top="0.75" bottom="0.75" header="0.3" footer="0.3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BreakPreview" zoomScaleNormal="100" zoomScaleSheetLayoutView="100" workbookViewId="0">
      <pane ySplit="4" topLeftCell="A5" activePane="bottomLeft" state="frozen"/>
      <selection pane="bottomLeft" activeCell="K9" sqref="K9"/>
    </sheetView>
  </sheetViews>
  <sheetFormatPr defaultRowHeight="12.75" x14ac:dyDescent="0.2"/>
  <cols>
    <col min="1" max="1" width="10.6640625" style="45" customWidth="1"/>
    <col min="2" max="2" width="49.6640625" style="38" customWidth="1"/>
    <col min="3" max="3" width="10.83203125" style="39" customWidth="1"/>
    <col min="4" max="4" width="10" style="504" customWidth="1"/>
    <col min="5" max="5" width="12.6640625" style="505" customWidth="1"/>
    <col min="6" max="6" width="13.33203125" style="505" customWidth="1"/>
    <col min="7" max="192" width="9.33203125" style="39"/>
    <col min="193" max="193" width="8.33203125" style="39" customWidth="1"/>
    <col min="194" max="194" width="47.33203125" style="39" customWidth="1"/>
    <col min="195" max="195" width="22" style="39" bestFit="1" customWidth="1"/>
    <col min="196" max="196" width="11.83203125" style="39" customWidth="1"/>
    <col min="197" max="197" width="13.33203125" style="39" bestFit="1" customWidth="1"/>
    <col min="198" max="223" width="9.33203125" style="39"/>
    <col min="224" max="224" width="10.6640625" style="39" customWidth="1"/>
    <col min="225" max="225" width="49.6640625" style="39" customWidth="1"/>
    <col min="226" max="227" width="13.5" style="39" customWidth="1"/>
    <col min="228" max="228" width="10.83203125" style="39" customWidth="1"/>
    <col min="229" max="229" width="10" style="39" customWidth="1"/>
    <col min="230" max="230" width="12.6640625" style="39" customWidth="1"/>
    <col min="231" max="231" width="13.33203125" style="39" customWidth="1"/>
    <col min="232" max="232" width="20.83203125" style="39" customWidth="1"/>
    <col min="233" max="233" width="18" style="39" customWidth="1"/>
    <col min="234" max="234" width="19.83203125" style="39" customWidth="1"/>
    <col min="235" max="235" width="16.6640625" style="39" customWidth="1"/>
    <col min="236" max="236" width="15" style="39" customWidth="1"/>
    <col min="237" max="238" width="16.5" style="39" customWidth="1"/>
    <col min="239" max="239" width="12.5" style="39" customWidth="1"/>
    <col min="240" max="240" width="11.6640625" style="39" customWidth="1"/>
    <col min="241" max="241" width="9.33203125" style="39"/>
    <col min="242" max="242" width="20.1640625" style="39" customWidth="1"/>
    <col min="243" max="448" width="9.33203125" style="39"/>
    <col min="449" max="449" width="8.33203125" style="39" customWidth="1"/>
    <col min="450" max="450" width="47.33203125" style="39" customWidth="1"/>
    <col min="451" max="451" width="22" style="39" bestFit="1" customWidth="1"/>
    <col min="452" max="452" width="11.83203125" style="39" customWidth="1"/>
    <col min="453" max="453" width="13.33203125" style="39" bestFit="1" customWidth="1"/>
    <col min="454" max="479" width="9.33203125" style="39"/>
    <col min="480" max="480" width="10.6640625" style="39" customWidth="1"/>
    <col min="481" max="481" width="49.6640625" style="39" customWidth="1"/>
    <col min="482" max="483" width="13.5" style="39" customWidth="1"/>
    <col min="484" max="484" width="10.83203125" style="39" customWidth="1"/>
    <col min="485" max="485" width="10" style="39" customWidth="1"/>
    <col min="486" max="486" width="12.6640625" style="39" customWidth="1"/>
    <col min="487" max="487" width="13.33203125" style="39" customWidth="1"/>
    <col min="488" max="488" width="20.83203125" style="39" customWidth="1"/>
    <col min="489" max="489" width="18" style="39" customWidth="1"/>
    <col min="490" max="490" width="19.83203125" style="39" customWidth="1"/>
    <col min="491" max="491" width="16.6640625" style="39" customWidth="1"/>
    <col min="492" max="492" width="15" style="39" customWidth="1"/>
    <col min="493" max="494" width="16.5" style="39" customWidth="1"/>
    <col min="495" max="495" width="12.5" style="39" customWidth="1"/>
    <col min="496" max="496" width="11.6640625" style="39" customWidth="1"/>
    <col min="497" max="497" width="9.33203125" style="39"/>
    <col min="498" max="498" width="20.1640625" style="39" customWidth="1"/>
    <col min="499" max="704" width="9.33203125" style="39"/>
    <col min="705" max="705" width="8.33203125" style="39" customWidth="1"/>
    <col min="706" max="706" width="47.33203125" style="39" customWidth="1"/>
    <col min="707" max="707" width="22" style="39" bestFit="1" customWidth="1"/>
    <col min="708" max="708" width="11.83203125" style="39" customWidth="1"/>
    <col min="709" max="709" width="13.33203125" style="39" bestFit="1" customWidth="1"/>
    <col min="710" max="735" width="9.33203125" style="39"/>
    <col min="736" max="736" width="10.6640625" style="39" customWidth="1"/>
    <col min="737" max="737" width="49.6640625" style="39" customWidth="1"/>
    <col min="738" max="739" width="13.5" style="39" customWidth="1"/>
    <col min="740" max="740" width="10.83203125" style="39" customWidth="1"/>
    <col min="741" max="741" width="10" style="39" customWidth="1"/>
    <col min="742" max="742" width="12.6640625" style="39" customWidth="1"/>
    <col min="743" max="743" width="13.33203125" style="39" customWidth="1"/>
    <col min="744" max="744" width="20.83203125" style="39" customWidth="1"/>
    <col min="745" max="745" width="18" style="39" customWidth="1"/>
    <col min="746" max="746" width="19.83203125" style="39" customWidth="1"/>
    <col min="747" max="747" width="16.6640625" style="39" customWidth="1"/>
    <col min="748" max="748" width="15" style="39" customWidth="1"/>
    <col min="749" max="750" width="16.5" style="39" customWidth="1"/>
    <col min="751" max="751" width="12.5" style="39" customWidth="1"/>
    <col min="752" max="752" width="11.6640625" style="39" customWidth="1"/>
    <col min="753" max="753" width="9.33203125" style="39"/>
    <col min="754" max="754" width="20.1640625" style="39" customWidth="1"/>
    <col min="755" max="960" width="9.33203125" style="39"/>
    <col min="961" max="961" width="8.33203125" style="39" customWidth="1"/>
    <col min="962" max="962" width="47.33203125" style="39" customWidth="1"/>
    <col min="963" max="963" width="22" style="39" bestFit="1" customWidth="1"/>
    <col min="964" max="964" width="11.83203125" style="39" customWidth="1"/>
    <col min="965" max="965" width="13.33203125" style="39" bestFit="1" customWidth="1"/>
    <col min="966" max="991" width="9.33203125" style="39"/>
    <col min="992" max="992" width="10.6640625" style="39" customWidth="1"/>
    <col min="993" max="993" width="49.6640625" style="39" customWidth="1"/>
    <col min="994" max="995" width="13.5" style="39" customWidth="1"/>
    <col min="996" max="996" width="10.83203125" style="39" customWidth="1"/>
    <col min="997" max="997" width="10" style="39" customWidth="1"/>
    <col min="998" max="998" width="12.6640625" style="39" customWidth="1"/>
    <col min="999" max="999" width="13.33203125" style="39" customWidth="1"/>
    <col min="1000" max="1000" width="20.83203125" style="39" customWidth="1"/>
    <col min="1001" max="1001" width="18" style="39" customWidth="1"/>
    <col min="1002" max="1002" width="19.83203125" style="39" customWidth="1"/>
    <col min="1003" max="1003" width="16.6640625" style="39" customWidth="1"/>
    <col min="1004" max="1004" width="15" style="39" customWidth="1"/>
    <col min="1005" max="1006" width="16.5" style="39" customWidth="1"/>
    <col min="1007" max="1007" width="12.5" style="39" customWidth="1"/>
    <col min="1008" max="1008" width="11.6640625" style="39" customWidth="1"/>
    <col min="1009" max="1009" width="9.33203125" style="39"/>
    <col min="1010" max="1010" width="20.1640625" style="39" customWidth="1"/>
    <col min="1011" max="1216" width="9.33203125" style="39"/>
    <col min="1217" max="1217" width="8.33203125" style="39" customWidth="1"/>
    <col min="1218" max="1218" width="47.33203125" style="39" customWidth="1"/>
    <col min="1219" max="1219" width="22" style="39" bestFit="1" customWidth="1"/>
    <col min="1220" max="1220" width="11.83203125" style="39" customWidth="1"/>
    <col min="1221" max="1221" width="13.33203125" style="39" bestFit="1" customWidth="1"/>
    <col min="1222" max="1247" width="9.33203125" style="39"/>
    <col min="1248" max="1248" width="10.6640625" style="39" customWidth="1"/>
    <col min="1249" max="1249" width="49.6640625" style="39" customWidth="1"/>
    <col min="1250" max="1251" width="13.5" style="39" customWidth="1"/>
    <col min="1252" max="1252" width="10.83203125" style="39" customWidth="1"/>
    <col min="1253" max="1253" width="10" style="39" customWidth="1"/>
    <col min="1254" max="1254" width="12.6640625" style="39" customWidth="1"/>
    <col min="1255" max="1255" width="13.33203125" style="39" customWidth="1"/>
    <col min="1256" max="1256" width="20.83203125" style="39" customWidth="1"/>
    <col min="1257" max="1257" width="18" style="39" customWidth="1"/>
    <col min="1258" max="1258" width="19.83203125" style="39" customWidth="1"/>
    <col min="1259" max="1259" width="16.6640625" style="39" customWidth="1"/>
    <col min="1260" max="1260" width="15" style="39" customWidth="1"/>
    <col min="1261" max="1262" width="16.5" style="39" customWidth="1"/>
    <col min="1263" max="1263" width="12.5" style="39" customWidth="1"/>
    <col min="1264" max="1264" width="11.6640625" style="39" customWidth="1"/>
    <col min="1265" max="1265" width="9.33203125" style="39"/>
    <col min="1266" max="1266" width="20.1640625" style="39" customWidth="1"/>
    <col min="1267" max="1472" width="9.33203125" style="39"/>
    <col min="1473" max="1473" width="8.33203125" style="39" customWidth="1"/>
    <col min="1474" max="1474" width="47.33203125" style="39" customWidth="1"/>
    <col min="1475" max="1475" width="22" style="39" bestFit="1" customWidth="1"/>
    <col min="1476" max="1476" width="11.83203125" style="39" customWidth="1"/>
    <col min="1477" max="1477" width="13.33203125" style="39" bestFit="1" customWidth="1"/>
    <col min="1478" max="1503" width="9.33203125" style="39"/>
    <col min="1504" max="1504" width="10.6640625" style="39" customWidth="1"/>
    <col min="1505" max="1505" width="49.6640625" style="39" customWidth="1"/>
    <col min="1506" max="1507" width="13.5" style="39" customWidth="1"/>
    <col min="1508" max="1508" width="10.83203125" style="39" customWidth="1"/>
    <col min="1509" max="1509" width="10" style="39" customWidth="1"/>
    <col min="1510" max="1510" width="12.6640625" style="39" customWidth="1"/>
    <col min="1511" max="1511" width="13.33203125" style="39" customWidth="1"/>
    <col min="1512" max="1512" width="20.83203125" style="39" customWidth="1"/>
    <col min="1513" max="1513" width="18" style="39" customWidth="1"/>
    <col min="1514" max="1514" width="19.83203125" style="39" customWidth="1"/>
    <col min="1515" max="1515" width="16.6640625" style="39" customWidth="1"/>
    <col min="1516" max="1516" width="15" style="39" customWidth="1"/>
    <col min="1517" max="1518" width="16.5" style="39" customWidth="1"/>
    <col min="1519" max="1519" width="12.5" style="39" customWidth="1"/>
    <col min="1520" max="1520" width="11.6640625" style="39" customWidth="1"/>
    <col min="1521" max="1521" width="9.33203125" style="39"/>
    <col min="1522" max="1522" width="20.1640625" style="39" customWidth="1"/>
    <col min="1523" max="1728" width="9.33203125" style="39"/>
    <col min="1729" max="1729" width="8.33203125" style="39" customWidth="1"/>
    <col min="1730" max="1730" width="47.33203125" style="39" customWidth="1"/>
    <col min="1731" max="1731" width="22" style="39" bestFit="1" customWidth="1"/>
    <col min="1732" max="1732" width="11.83203125" style="39" customWidth="1"/>
    <col min="1733" max="1733" width="13.33203125" style="39" bestFit="1" customWidth="1"/>
    <col min="1734" max="1759" width="9.33203125" style="39"/>
    <col min="1760" max="1760" width="10.6640625" style="39" customWidth="1"/>
    <col min="1761" max="1761" width="49.6640625" style="39" customWidth="1"/>
    <col min="1762" max="1763" width="13.5" style="39" customWidth="1"/>
    <col min="1764" max="1764" width="10.83203125" style="39" customWidth="1"/>
    <col min="1765" max="1765" width="10" style="39" customWidth="1"/>
    <col min="1766" max="1766" width="12.6640625" style="39" customWidth="1"/>
    <col min="1767" max="1767" width="13.33203125" style="39" customWidth="1"/>
    <col min="1768" max="1768" width="20.83203125" style="39" customWidth="1"/>
    <col min="1769" max="1769" width="18" style="39" customWidth="1"/>
    <col min="1770" max="1770" width="19.83203125" style="39" customWidth="1"/>
    <col min="1771" max="1771" width="16.6640625" style="39" customWidth="1"/>
    <col min="1772" max="1772" width="15" style="39" customWidth="1"/>
    <col min="1773" max="1774" width="16.5" style="39" customWidth="1"/>
    <col min="1775" max="1775" width="12.5" style="39" customWidth="1"/>
    <col min="1776" max="1776" width="11.6640625" style="39" customWidth="1"/>
    <col min="1777" max="1777" width="9.33203125" style="39"/>
    <col min="1778" max="1778" width="20.1640625" style="39" customWidth="1"/>
    <col min="1779" max="1984" width="9.33203125" style="39"/>
    <col min="1985" max="1985" width="8.33203125" style="39" customWidth="1"/>
    <col min="1986" max="1986" width="47.33203125" style="39" customWidth="1"/>
    <col min="1987" max="1987" width="22" style="39" bestFit="1" customWidth="1"/>
    <col min="1988" max="1988" width="11.83203125" style="39" customWidth="1"/>
    <col min="1989" max="1989" width="13.33203125" style="39" bestFit="1" customWidth="1"/>
    <col min="1990" max="2015" width="9.33203125" style="39"/>
    <col min="2016" max="2016" width="10.6640625" style="39" customWidth="1"/>
    <col min="2017" max="2017" width="49.6640625" style="39" customWidth="1"/>
    <col min="2018" max="2019" width="13.5" style="39" customWidth="1"/>
    <col min="2020" max="2020" width="10.83203125" style="39" customWidth="1"/>
    <col min="2021" max="2021" width="10" style="39" customWidth="1"/>
    <col min="2022" max="2022" width="12.6640625" style="39" customWidth="1"/>
    <col min="2023" max="2023" width="13.33203125" style="39" customWidth="1"/>
    <col min="2024" max="2024" width="20.83203125" style="39" customWidth="1"/>
    <col min="2025" max="2025" width="18" style="39" customWidth="1"/>
    <col min="2026" max="2026" width="19.83203125" style="39" customWidth="1"/>
    <col min="2027" max="2027" width="16.6640625" style="39" customWidth="1"/>
    <col min="2028" max="2028" width="15" style="39" customWidth="1"/>
    <col min="2029" max="2030" width="16.5" style="39" customWidth="1"/>
    <col min="2031" max="2031" width="12.5" style="39" customWidth="1"/>
    <col min="2032" max="2032" width="11.6640625" style="39" customWidth="1"/>
    <col min="2033" max="2033" width="9.33203125" style="39"/>
    <col min="2034" max="2034" width="20.1640625" style="39" customWidth="1"/>
    <col min="2035" max="2240" width="9.33203125" style="39"/>
    <col min="2241" max="2241" width="8.33203125" style="39" customWidth="1"/>
    <col min="2242" max="2242" width="47.33203125" style="39" customWidth="1"/>
    <col min="2243" max="2243" width="22" style="39" bestFit="1" customWidth="1"/>
    <col min="2244" max="2244" width="11.83203125" style="39" customWidth="1"/>
    <col min="2245" max="2245" width="13.33203125" style="39" bestFit="1" customWidth="1"/>
    <col min="2246" max="2271" width="9.33203125" style="39"/>
    <col min="2272" max="2272" width="10.6640625" style="39" customWidth="1"/>
    <col min="2273" max="2273" width="49.6640625" style="39" customWidth="1"/>
    <col min="2274" max="2275" width="13.5" style="39" customWidth="1"/>
    <col min="2276" max="2276" width="10.83203125" style="39" customWidth="1"/>
    <col min="2277" max="2277" width="10" style="39" customWidth="1"/>
    <col min="2278" max="2278" width="12.6640625" style="39" customWidth="1"/>
    <col min="2279" max="2279" width="13.33203125" style="39" customWidth="1"/>
    <col min="2280" max="2280" width="20.83203125" style="39" customWidth="1"/>
    <col min="2281" max="2281" width="18" style="39" customWidth="1"/>
    <col min="2282" max="2282" width="19.83203125" style="39" customWidth="1"/>
    <col min="2283" max="2283" width="16.6640625" style="39" customWidth="1"/>
    <col min="2284" max="2284" width="15" style="39" customWidth="1"/>
    <col min="2285" max="2286" width="16.5" style="39" customWidth="1"/>
    <col min="2287" max="2287" width="12.5" style="39" customWidth="1"/>
    <col min="2288" max="2288" width="11.6640625" style="39" customWidth="1"/>
    <col min="2289" max="2289" width="9.33203125" style="39"/>
    <col min="2290" max="2290" width="20.1640625" style="39" customWidth="1"/>
    <col min="2291" max="2496" width="9.33203125" style="39"/>
    <col min="2497" max="2497" width="8.33203125" style="39" customWidth="1"/>
    <col min="2498" max="2498" width="47.33203125" style="39" customWidth="1"/>
    <col min="2499" max="2499" width="22" style="39" bestFit="1" customWidth="1"/>
    <col min="2500" max="2500" width="11.83203125" style="39" customWidth="1"/>
    <col min="2501" max="2501" width="13.33203125" style="39" bestFit="1" customWidth="1"/>
    <col min="2502" max="2527" width="9.33203125" style="39"/>
    <col min="2528" max="2528" width="10.6640625" style="39" customWidth="1"/>
    <col min="2529" max="2529" width="49.6640625" style="39" customWidth="1"/>
    <col min="2530" max="2531" width="13.5" style="39" customWidth="1"/>
    <col min="2532" max="2532" width="10.83203125" style="39" customWidth="1"/>
    <col min="2533" max="2533" width="10" style="39" customWidth="1"/>
    <col min="2534" max="2534" width="12.6640625" style="39" customWidth="1"/>
    <col min="2535" max="2535" width="13.33203125" style="39" customWidth="1"/>
    <col min="2536" max="2536" width="20.83203125" style="39" customWidth="1"/>
    <col min="2537" max="2537" width="18" style="39" customWidth="1"/>
    <col min="2538" max="2538" width="19.83203125" style="39" customWidth="1"/>
    <col min="2539" max="2539" width="16.6640625" style="39" customWidth="1"/>
    <col min="2540" max="2540" width="15" style="39" customWidth="1"/>
    <col min="2541" max="2542" width="16.5" style="39" customWidth="1"/>
    <col min="2543" max="2543" width="12.5" style="39" customWidth="1"/>
    <col min="2544" max="2544" width="11.6640625" style="39" customWidth="1"/>
    <col min="2545" max="2545" width="9.33203125" style="39"/>
    <col min="2546" max="2546" width="20.1640625" style="39" customWidth="1"/>
    <col min="2547" max="2752" width="9.33203125" style="39"/>
    <col min="2753" max="2753" width="8.33203125" style="39" customWidth="1"/>
    <col min="2754" max="2754" width="47.33203125" style="39" customWidth="1"/>
    <col min="2755" max="2755" width="22" style="39" bestFit="1" customWidth="1"/>
    <col min="2756" max="2756" width="11.83203125" style="39" customWidth="1"/>
    <col min="2757" max="2757" width="13.33203125" style="39" bestFit="1" customWidth="1"/>
    <col min="2758" max="2783" width="9.33203125" style="39"/>
    <col min="2784" max="2784" width="10.6640625" style="39" customWidth="1"/>
    <col min="2785" max="2785" width="49.6640625" style="39" customWidth="1"/>
    <col min="2786" max="2787" width="13.5" style="39" customWidth="1"/>
    <col min="2788" max="2788" width="10.83203125" style="39" customWidth="1"/>
    <col min="2789" max="2789" width="10" style="39" customWidth="1"/>
    <col min="2790" max="2790" width="12.6640625" style="39" customWidth="1"/>
    <col min="2791" max="2791" width="13.33203125" style="39" customWidth="1"/>
    <col min="2792" max="2792" width="20.83203125" style="39" customWidth="1"/>
    <col min="2793" max="2793" width="18" style="39" customWidth="1"/>
    <col min="2794" max="2794" width="19.83203125" style="39" customWidth="1"/>
    <col min="2795" max="2795" width="16.6640625" style="39" customWidth="1"/>
    <col min="2796" max="2796" width="15" style="39" customWidth="1"/>
    <col min="2797" max="2798" width="16.5" style="39" customWidth="1"/>
    <col min="2799" max="2799" width="12.5" style="39" customWidth="1"/>
    <col min="2800" max="2800" width="11.6640625" style="39" customWidth="1"/>
    <col min="2801" max="2801" width="9.33203125" style="39"/>
    <col min="2802" max="2802" width="20.1640625" style="39" customWidth="1"/>
    <col min="2803" max="3008" width="9.33203125" style="39"/>
    <col min="3009" max="3009" width="8.33203125" style="39" customWidth="1"/>
    <col min="3010" max="3010" width="47.33203125" style="39" customWidth="1"/>
    <col min="3011" max="3011" width="22" style="39" bestFit="1" customWidth="1"/>
    <col min="3012" max="3012" width="11.83203125" style="39" customWidth="1"/>
    <col min="3013" max="3013" width="13.33203125" style="39" bestFit="1" customWidth="1"/>
    <col min="3014" max="3039" width="9.33203125" style="39"/>
    <col min="3040" max="3040" width="10.6640625" style="39" customWidth="1"/>
    <col min="3041" max="3041" width="49.6640625" style="39" customWidth="1"/>
    <col min="3042" max="3043" width="13.5" style="39" customWidth="1"/>
    <col min="3044" max="3044" width="10.83203125" style="39" customWidth="1"/>
    <col min="3045" max="3045" width="10" style="39" customWidth="1"/>
    <col min="3046" max="3046" width="12.6640625" style="39" customWidth="1"/>
    <col min="3047" max="3047" width="13.33203125" style="39" customWidth="1"/>
    <col min="3048" max="3048" width="20.83203125" style="39" customWidth="1"/>
    <col min="3049" max="3049" width="18" style="39" customWidth="1"/>
    <col min="3050" max="3050" width="19.83203125" style="39" customWidth="1"/>
    <col min="3051" max="3051" width="16.6640625" style="39" customWidth="1"/>
    <col min="3052" max="3052" width="15" style="39" customWidth="1"/>
    <col min="3053" max="3054" width="16.5" style="39" customWidth="1"/>
    <col min="3055" max="3055" width="12.5" style="39" customWidth="1"/>
    <col min="3056" max="3056" width="11.6640625" style="39" customWidth="1"/>
    <col min="3057" max="3057" width="9.33203125" style="39"/>
    <col min="3058" max="3058" width="20.1640625" style="39" customWidth="1"/>
    <col min="3059" max="3264" width="9.33203125" style="39"/>
    <col min="3265" max="3265" width="8.33203125" style="39" customWidth="1"/>
    <col min="3266" max="3266" width="47.33203125" style="39" customWidth="1"/>
    <col min="3267" max="3267" width="22" style="39" bestFit="1" customWidth="1"/>
    <col min="3268" max="3268" width="11.83203125" style="39" customWidth="1"/>
    <col min="3269" max="3269" width="13.33203125" style="39" bestFit="1" customWidth="1"/>
    <col min="3270" max="3295" width="9.33203125" style="39"/>
    <col min="3296" max="3296" width="10.6640625" style="39" customWidth="1"/>
    <col min="3297" max="3297" width="49.6640625" style="39" customWidth="1"/>
    <col min="3298" max="3299" width="13.5" style="39" customWidth="1"/>
    <col min="3300" max="3300" width="10.83203125" style="39" customWidth="1"/>
    <col min="3301" max="3301" width="10" style="39" customWidth="1"/>
    <col min="3302" max="3302" width="12.6640625" style="39" customWidth="1"/>
    <col min="3303" max="3303" width="13.33203125" style="39" customWidth="1"/>
    <col min="3304" max="3304" width="20.83203125" style="39" customWidth="1"/>
    <col min="3305" max="3305" width="18" style="39" customWidth="1"/>
    <col min="3306" max="3306" width="19.83203125" style="39" customWidth="1"/>
    <col min="3307" max="3307" width="16.6640625" style="39" customWidth="1"/>
    <col min="3308" max="3308" width="15" style="39" customWidth="1"/>
    <col min="3309" max="3310" width="16.5" style="39" customWidth="1"/>
    <col min="3311" max="3311" width="12.5" style="39" customWidth="1"/>
    <col min="3312" max="3312" width="11.6640625" style="39" customWidth="1"/>
    <col min="3313" max="3313" width="9.33203125" style="39"/>
    <col min="3314" max="3314" width="20.1640625" style="39" customWidth="1"/>
    <col min="3315" max="3520" width="9.33203125" style="39"/>
    <col min="3521" max="3521" width="8.33203125" style="39" customWidth="1"/>
    <col min="3522" max="3522" width="47.33203125" style="39" customWidth="1"/>
    <col min="3523" max="3523" width="22" style="39" bestFit="1" customWidth="1"/>
    <col min="3524" max="3524" width="11.83203125" style="39" customWidth="1"/>
    <col min="3525" max="3525" width="13.33203125" style="39" bestFit="1" customWidth="1"/>
    <col min="3526" max="3551" width="9.33203125" style="39"/>
    <col min="3552" max="3552" width="10.6640625" style="39" customWidth="1"/>
    <col min="3553" max="3553" width="49.6640625" style="39" customWidth="1"/>
    <col min="3554" max="3555" width="13.5" style="39" customWidth="1"/>
    <col min="3556" max="3556" width="10.83203125" style="39" customWidth="1"/>
    <col min="3557" max="3557" width="10" style="39" customWidth="1"/>
    <col min="3558" max="3558" width="12.6640625" style="39" customWidth="1"/>
    <col min="3559" max="3559" width="13.33203125" style="39" customWidth="1"/>
    <col min="3560" max="3560" width="20.83203125" style="39" customWidth="1"/>
    <col min="3561" max="3561" width="18" style="39" customWidth="1"/>
    <col min="3562" max="3562" width="19.83203125" style="39" customWidth="1"/>
    <col min="3563" max="3563" width="16.6640625" style="39" customWidth="1"/>
    <col min="3564" max="3564" width="15" style="39" customWidth="1"/>
    <col min="3565" max="3566" width="16.5" style="39" customWidth="1"/>
    <col min="3567" max="3567" width="12.5" style="39" customWidth="1"/>
    <col min="3568" max="3568" width="11.6640625" style="39" customWidth="1"/>
    <col min="3569" max="3569" width="9.33203125" style="39"/>
    <col min="3570" max="3570" width="20.1640625" style="39" customWidth="1"/>
    <col min="3571" max="3776" width="9.33203125" style="39"/>
    <col min="3777" max="3777" width="8.33203125" style="39" customWidth="1"/>
    <col min="3778" max="3778" width="47.33203125" style="39" customWidth="1"/>
    <col min="3779" max="3779" width="22" style="39" bestFit="1" customWidth="1"/>
    <col min="3780" max="3780" width="11.83203125" style="39" customWidth="1"/>
    <col min="3781" max="3781" width="13.33203125" style="39" bestFit="1" customWidth="1"/>
    <col min="3782" max="3807" width="9.33203125" style="39"/>
    <col min="3808" max="3808" width="10.6640625" style="39" customWidth="1"/>
    <col min="3809" max="3809" width="49.6640625" style="39" customWidth="1"/>
    <col min="3810" max="3811" width="13.5" style="39" customWidth="1"/>
    <col min="3812" max="3812" width="10.83203125" style="39" customWidth="1"/>
    <col min="3813" max="3813" width="10" style="39" customWidth="1"/>
    <col min="3814" max="3814" width="12.6640625" style="39" customWidth="1"/>
    <col min="3815" max="3815" width="13.33203125" style="39" customWidth="1"/>
    <col min="3816" max="3816" width="20.83203125" style="39" customWidth="1"/>
    <col min="3817" max="3817" width="18" style="39" customWidth="1"/>
    <col min="3818" max="3818" width="19.83203125" style="39" customWidth="1"/>
    <col min="3819" max="3819" width="16.6640625" style="39" customWidth="1"/>
    <col min="3820" max="3820" width="15" style="39" customWidth="1"/>
    <col min="3821" max="3822" width="16.5" style="39" customWidth="1"/>
    <col min="3823" max="3823" width="12.5" style="39" customWidth="1"/>
    <col min="3824" max="3824" width="11.6640625" style="39" customWidth="1"/>
    <col min="3825" max="3825" width="9.33203125" style="39"/>
    <col min="3826" max="3826" width="20.1640625" style="39" customWidth="1"/>
    <col min="3827" max="4032" width="9.33203125" style="39"/>
    <col min="4033" max="4033" width="8.33203125" style="39" customWidth="1"/>
    <col min="4034" max="4034" width="47.33203125" style="39" customWidth="1"/>
    <col min="4035" max="4035" width="22" style="39" bestFit="1" customWidth="1"/>
    <col min="4036" max="4036" width="11.83203125" style="39" customWidth="1"/>
    <col min="4037" max="4037" width="13.33203125" style="39" bestFit="1" customWidth="1"/>
    <col min="4038" max="4063" width="9.33203125" style="39"/>
    <col min="4064" max="4064" width="10.6640625" style="39" customWidth="1"/>
    <col min="4065" max="4065" width="49.6640625" style="39" customWidth="1"/>
    <col min="4066" max="4067" width="13.5" style="39" customWidth="1"/>
    <col min="4068" max="4068" width="10.83203125" style="39" customWidth="1"/>
    <col min="4069" max="4069" width="10" style="39" customWidth="1"/>
    <col min="4070" max="4070" width="12.6640625" style="39" customWidth="1"/>
    <col min="4071" max="4071" width="13.33203125" style="39" customWidth="1"/>
    <col min="4072" max="4072" width="20.83203125" style="39" customWidth="1"/>
    <col min="4073" max="4073" width="18" style="39" customWidth="1"/>
    <col min="4074" max="4074" width="19.83203125" style="39" customWidth="1"/>
    <col min="4075" max="4075" width="16.6640625" style="39" customWidth="1"/>
    <col min="4076" max="4076" width="15" style="39" customWidth="1"/>
    <col min="4077" max="4078" width="16.5" style="39" customWidth="1"/>
    <col min="4079" max="4079" width="12.5" style="39" customWidth="1"/>
    <col min="4080" max="4080" width="11.6640625" style="39" customWidth="1"/>
    <col min="4081" max="4081" width="9.33203125" style="39"/>
    <col min="4082" max="4082" width="20.1640625" style="39" customWidth="1"/>
    <col min="4083" max="4288" width="9.33203125" style="39"/>
    <col min="4289" max="4289" width="8.33203125" style="39" customWidth="1"/>
    <col min="4290" max="4290" width="47.33203125" style="39" customWidth="1"/>
    <col min="4291" max="4291" width="22" style="39" bestFit="1" customWidth="1"/>
    <col min="4292" max="4292" width="11.83203125" style="39" customWidth="1"/>
    <col min="4293" max="4293" width="13.33203125" style="39" bestFit="1" customWidth="1"/>
    <col min="4294" max="4319" width="9.33203125" style="39"/>
    <col min="4320" max="4320" width="10.6640625" style="39" customWidth="1"/>
    <col min="4321" max="4321" width="49.6640625" style="39" customWidth="1"/>
    <col min="4322" max="4323" width="13.5" style="39" customWidth="1"/>
    <col min="4324" max="4324" width="10.83203125" style="39" customWidth="1"/>
    <col min="4325" max="4325" width="10" style="39" customWidth="1"/>
    <col min="4326" max="4326" width="12.6640625" style="39" customWidth="1"/>
    <col min="4327" max="4327" width="13.33203125" style="39" customWidth="1"/>
    <col min="4328" max="4328" width="20.83203125" style="39" customWidth="1"/>
    <col min="4329" max="4329" width="18" style="39" customWidth="1"/>
    <col min="4330" max="4330" width="19.83203125" style="39" customWidth="1"/>
    <col min="4331" max="4331" width="16.6640625" style="39" customWidth="1"/>
    <col min="4332" max="4332" width="15" style="39" customWidth="1"/>
    <col min="4333" max="4334" width="16.5" style="39" customWidth="1"/>
    <col min="4335" max="4335" width="12.5" style="39" customWidth="1"/>
    <col min="4336" max="4336" width="11.6640625" style="39" customWidth="1"/>
    <col min="4337" max="4337" width="9.33203125" style="39"/>
    <col min="4338" max="4338" width="20.1640625" style="39" customWidth="1"/>
    <col min="4339" max="4544" width="9.33203125" style="39"/>
    <col min="4545" max="4545" width="8.33203125" style="39" customWidth="1"/>
    <col min="4546" max="4546" width="47.33203125" style="39" customWidth="1"/>
    <col min="4547" max="4547" width="22" style="39" bestFit="1" customWidth="1"/>
    <col min="4548" max="4548" width="11.83203125" style="39" customWidth="1"/>
    <col min="4549" max="4549" width="13.33203125" style="39" bestFit="1" customWidth="1"/>
    <col min="4550" max="4575" width="9.33203125" style="39"/>
    <col min="4576" max="4576" width="10.6640625" style="39" customWidth="1"/>
    <col min="4577" max="4577" width="49.6640625" style="39" customWidth="1"/>
    <col min="4578" max="4579" width="13.5" style="39" customWidth="1"/>
    <col min="4580" max="4580" width="10.83203125" style="39" customWidth="1"/>
    <col min="4581" max="4581" width="10" style="39" customWidth="1"/>
    <col min="4582" max="4582" width="12.6640625" style="39" customWidth="1"/>
    <col min="4583" max="4583" width="13.33203125" style="39" customWidth="1"/>
    <col min="4584" max="4584" width="20.83203125" style="39" customWidth="1"/>
    <col min="4585" max="4585" width="18" style="39" customWidth="1"/>
    <col min="4586" max="4586" width="19.83203125" style="39" customWidth="1"/>
    <col min="4587" max="4587" width="16.6640625" style="39" customWidth="1"/>
    <col min="4588" max="4588" width="15" style="39" customWidth="1"/>
    <col min="4589" max="4590" width="16.5" style="39" customWidth="1"/>
    <col min="4591" max="4591" width="12.5" style="39" customWidth="1"/>
    <col min="4592" max="4592" width="11.6640625" style="39" customWidth="1"/>
    <col min="4593" max="4593" width="9.33203125" style="39"/>
    <col min="4594" max="4594" width="20.1640625" style="39" customWidth="1"/>
    <col min="4595" max="4800" width="9.33203125" style="39"/>
    <col min="4801" max="4801" width="8.33203125" style="39" customWidth="1"/>
    <col min="4802" max="4802" width="47.33203125" style="39" customWidth="1"/>
    <col min="4803" max="4803" width="22" style="39" bestFit="1" customWidth="1"/>
    <col min="4804" max="4804" width="11.83203125" style="39" customWidth="1"/>
    <col min="4805" max="4805" width="13.33203125" style="39" bestFit="1" customWidth="1"/>
    <col min="4806" max="4831" width="9.33203125" style="39"/>
    <col min="4832" max="4832" width="10.6640625" style="39" customWidth="1"/>
    <col min="4833" max="4833" width="49.6640625" style="39" customWidth="1"/>
    <col min="4834" max="4835" width="13.5" style="39" customWidth="1"/>
    <col min="4836" max="4836" width="10.83203125" style="39" customWidth="1"/>
    <col min="4837" max="4837" width="10" style="39" customWidth="1"/>
    <col min="4838" max="4838" width="12.6640625" style="39" customWidth="1"/>
    <col min="4839" max="4839" width="13.33203125" style="39" customWidth="1"/>
    <col min="4840" max="4840" width="20.83203125" style="39" customWidth="1"/>
    <col min="4841" max="4841" width="18" style="39" customWidth="1"/>
    <col min="4842" max="4842" width="19.83203125" style="39" customWidth="1"/>
    <col min="4843" max="4843" width="16.6640625" style="39" customWidth="1"/>
    <col min="4844" max="4844" width="15" style="39" customWidth="1"/>
    <col min="4845" max="4846" width="16.5" style="39" customWidth="1"/>
    <col min="4847" max="4847" width="12.5" style="39" customWidth="1"/>
    <col min="4848" max="4848" width="11.6640625" style="39" customWidth="1"/>
    <col min="4849" max="4849" width="9.33203125" style="39"/>
    <col min="4850" max="4850" width="20.1640625" style="39" customWidth="1"/>
    <col min="4851" max="5056" width="9.33203125" style="39"/>
    <col min="5057" max="5057" width="8.33203125" style="39" customWidth="1"/>
    <col min="5058" max="5058" width="47.33203125" style="39" customWidth="1"/>
    <col min="5059" max="5059" width="22" style="39" bestFit="1" customWidth="1"/>
    <col min="5060" max="5060" width="11.83203125" style="39" customWidth="1"/>
    <col min="5061" max="5061" width="13.33203125" style="39" bestFit="1" customWidth="1"/>
    <col min="5062" max="5087" width="9.33203125" style="39"/>
    <col min="5088" max="5088" width="10.6640625" style="39" customWidth="1"/>
    <col min="5089" max="5089" width="49.6640625" style="39" customWidth="1"/>
    <col min="5090" max="5091" width="13.5" style="39" customWidth="1"/>
    <col min="5092" max="5092" width="10.83203125" style="39" customWidth="1"/>
    <col min="5093" max="5093" width="10" style="39" customWidth="1"/>
    <col min="5094" max="5094" width="12.6640625" style="39" customWidth="1"/>
    <col min="5095" max="5095" width="13.33203125" style="39" customWidth="1"/>
    <col min="5096" max="5096" width="20.83203125" style="39" customWidth="1"/>
    <col min="5097" max="5097" width="18" style="39" customWidth="1"/>
    <col min="5098" max="5098" width="19.83203125" style="39" customWidth="1"/>
    <col min="5099" max="5099" width="16.6640625" style="39" customWidth="1"/>
    <col min="5100" max="5100" width="15" style="39" customWidth="1"/>
    <col min="5101" max="5102" width="16.5" style="39" customWidth="1"/>
    <col min="5103" max="5103" width="12.5" style="39" customWidth="1"/>
    <col min="5104" max="5104" width="11.6640625" style="39" customWidth="1"/>
    <col min="5105" max="5105" width="9.33203125" style="39"/>
    <col min="5106" max="5106" width="20.1640625" style="39" customWidth="1"/>
    <col min="5107" max="5312" width="9.33203125" style="39"/>
    <col min="5313" max="5313" width="8.33203125" style="39" customWidth="1"/>
    <col min="5314" max="5314" width="47.33203125" style="39" customWidth="1"/>
    <col min="5315" max="5315" width="22" style="39" bestFit="1" customWidth="1"/>
    <col min="5316" max="5316" width="11.83203125" style="39" customWidth="1"/>
    <col min="5317" max="5317" width="13.33203125" style="39" bestFit="1" customWidth="1"/>
    <col min="5318" max="5343" width="9.33203125" style="39"/>
    <col min="5344" max="5344" width="10.6640625" style="39" customWidth="1"/>
    <col min="5345" max="5345" width="49.6640625" style="39" customWidth="1"/>
    <col min="5346" max="5347" width="13.5" style="39" customWidth="1"/>
    <col min="5348" max="5348" width="10.83203125" style="39" customWidth="1"/>
    <col min="5349" max="5349" width="10" style="39" customWidth="1"/>
    <col min="5350" max="5350" width="12.6640625" style="39" customWidth="1"/>
    <col min="5351" max="5351" width="13.33203125" style="39" customWidth="1"/>
    <col min="5352" max="5352" width="20.83203125" style="39" customWidth="1"/>
    <col min="5353" max="5353" width="18" style="39" customWidth="1"/>
    <col min="5354" max="5354" width="19.83203125" style="39" customWidth="1"/>
    <col min="5355" max="5355" width="16.6640625" style="39" customWidth="1"/>
    <col min="5356" max="5356" width="15" style="39" customWidth="1"/>
    <col min="5357" max="5358" width="16.5" style="39" customWidth="1"/>
    <col min="5359" max="5359" width="12.5" style="39" customWidth="1"/>
    <col min="5360" max="5360" width="11.6640625" style="39" customWidth="1"/>
    <col min="5361" max="5361" width="9.33203125" style="39"/>
    <col min="5362" max="5362" width="20.1640625" style="39" customWidth="1"/>
    <col min="5363" max="5568" width="9.33203125" style="39"/>
    <col min="5569" max="5569" width="8.33203125" style="39" customWidth="1"/>
    <col min="5570" max="5570" width="47.33203125" style="39" customWidth="1"/>
    <col min="5571" max="5571" width="22" style="39" bestFit="1" customWidth="1"/>
    <col min="5572" max="5572" width="11.83203125" style="39" customWidth="1"/>
    <col min="5573" max="5573" width="13.33203125" style="39" bestFit="1" customWidth="1"/>
    <col min="5574" max="5599" width="9.33203125" style="39"/>
    <col min="5600" max="5600" width="10.6640625" style="39" customWidth="1"/>
    <col min="5601" max="5601" width="49.6640625" style="39" customWidth="1"/>
    <col min="5602" max="5603" width="13.5" style="39" customWidth="1"/>
    <col min="5604" max="5604" width="10.83203125" style="39" customWidth="1"/>
    <col min="5605" max="5605" width="10" style="39" customWidth="1"/>
    <col min="5606" max="5606" width="12.6640625" style="39" customWidth="1"/>
    <col min="5607" max="5607" width="13.33203125" style="39" customWidth="1"/>
    <col min="5608" max="5608" width="20.83203125" style="39" customWidth="1"/>
    <col min="5609" max="5609" width="18" style="39" customWidth="1"/>
    <col min="5610" max="5610" width="19.83203125" style="39" customWidth="1"/>
    <col min="5611" max="5611" width="16.6640625" style="39" customWidth="1"/>
    <col min="5612" max="5612" width="15" style="39" customWidth="1"/>
    <col min="5613" max="5614" width="16.5" style="39" customWidth="1"/>
    <col min="5615" max="5615" width="12.5" style="39" customWidth="1"/>
    <col min="5616" max="5616" width="11.6640625" style="39" customWidth="1"/>
    <col min="5617" max="5617" width="9.33203125" style="39"/>
    <col min="5618" max="5618" width="20.1640625" style="39" customWidth="1"/>
    <col min="5619" max="5824" width="9.33203125" style="39"/>
    <col min="5825" max="5825" width="8.33203125" style="39" customWidth="1"/>
    <col min="5826" max="5826" width="47.33203125" style="39" customWidth="1"/>
    <col min="5827" max="5827" width="22" style="39" bestFit="1" customWidth="1"/>
    <col min="5828" max="5828" width="11.83203125" style="39" customWidth="1"/>
    <col min="5829" max="5829" width="13.33203125" style="39" bestFit="1" customWidth="1"/>
    <col min="5830" max="5855" width="9.33203125" style="39"/>
    <col min="5856" max="5856" width="10.6640625" style="39" customWidth="1"/>
    <col min="5857" max="5857" width="49.6640625" style="39" customWidth="1"/>
    <col min="5858" max="5859" width="13.5" style="39" customWidth="1"/>
    <col min="5860" max="5860" width="10.83203125" style="39" customWidth="1"/>
    <col min="5861" max="5861" width="10" style="39" customWidth="1"/>
    <col min="5862" max="5862" width="12.6640625" style="39" customWidth="1"/>
    <col min="5863" max="5863" width="13.33203125" style="39" customWidth="1"/>
    <col min="5864" max="5864" width="20.83203125" style="39" customWidth="1"/>
    <col min="5865" max="5865" width="18" style="39" customWidth="1"/>
    <col min="5866" max="5866" width="19.83203125" style="39" customWidth="1"/>
    <col min="5867" max="5867" width="16.6640625" style="39" customWidth="1"/>
    <col min="5868" max="5868" width="15" style="39" customWidth="1"/>
    <col min="5869" max="5870" width="16.5" style="39" customWidth="1"/>
    <col min="5871" max="5871" width="12.5" style="39" customWidth="1"/>
    <col min="5872" max="5872" width="11.6640625" style="39" customWidth="1"/>
    <col min="5873" max="5873" width="9.33203125" style="39"/>
    <col min="5874" max="5874" width="20.1640625" style="39" customWidth="1"/>
    <col min="5875" max="6080" width="9.33203125" style="39"/>
    <col min="6081" max="6081" width="8.33203125" style="39" customWidth="1"/>
    <col min="6082" max="6082" width="47.33203125" style="39" customWidth="1"/>
    <col min="6083" max="6083" width="22" style="39" bestFit="1" customWidth="1"/>
    <col min="6084" max="6084" width="11.83203125" style="39" customWidth="1"/>
    <col min="6085" max="6085" width="13.33203125" style="39" bestFit="1" customWidth="1"/>
    <col min="6086" max="6111" width="9.33203125" style="39"/>
    <col min="6112" max="6112" width="10.6640625" style="39" customWidth="1"/>
    <col min="6113" max="6113" width="49.6640625" style="39" customWidth="1"/>
    <col min="6114" max="6115" width="13.5" style="39" customWidth="1"/>
    <col min="6116" max="6116" width="10.83203125" style="39" customWidth="1"/>
    <col min="6117" max="6117" width="10" style="39" customWidth="1"/>
    <col min="6118" max="6118" width="12.6640625" style="39" customWidth="1"/>
    <col min="6119" max="6119" width="13.33203125" style="39" customWidth="1"/>
    <col min="6120" max="6120" width="20.83203125" style="39" customWidth="1"/>
    <col min="6121" max="6121" width="18" style="39" customWidth="1"/>
    <col min="6122" max="6122" width="19.83203125" style="39" customWidth="1"/>
    <col min="6123" max="6123" width="16.6640625" style="39" customWidth="1"/>
    <col min="6124" max="6124" width="15" style="39" customWidth="1"/>
    <col min="6125" max="6126" width="16.5" style="39" customWidth="1"/>
    <col min="6127" max="6127" width="12.5" style="39" customWidth="1"/>
    <col min="6128" max="6128" width="11.6640625" style="39" customWidth="1"/>
    <col min="6129" max="6129" width="9.33203125" style="39"/>
    <col min="6130" max="6130" width="20.1640625" style="39" customWidth="1"/>
    <col min="6131" max="6336" width="9.33203125" style="39"/>
    <col min="6337" max="6337" width="8.33203125" style="39" customWidth="1"/>
    <col min="6338" max="6338" width="47.33203125" style="39" customWidth="1"/>
    <col min="6339" max="6339" width="22" style="39" bestFit="1" customWidth="1"/>
    <col min="6340" max="6340" width="11.83203125" style="39" customWidth="1"/>
    <col min="6341" max="6341" width="13.33203125" style="39" bestFit="1" customWidth="1"/>
    <col min="6342" max="6367" width="9.33203125" style="39"/>
    <col min="6368" max="6368" width="10.6640625" style="39" customWidth="1"/>
    <col min="6369" max="6369" width="49.6640625" style="39" customWidth="1"/>
    <col min="6370" max="6371" width="13.5" style="39" customWidth="1"/>
    <col min="6372" max="6372" width="10.83203125" style="39" customWidth="1"/>
    <col min="6373" max="6373" width="10" style="39" customWidth="1"/>
    <col min="6374" max="6374" width="12.6640625" style="39" customWidth="1"/>
    <col min="6375" max="6375" width="13.33203125" style="39" customWidth="1"/>
    <col min="6376" max="6376" width="20.83203125" style="39" customWidth="1"/>
    <col min="6377" max="6377" width="18" style="39" customWidth="1"/>
    <col min="6378" max="6378" width="19.83203125" style="39" customWidth="1"/>
    <col min="6379" max="6379" width="16.6640625" style="39" customWidth="1"/>
    <col min="6380" max="6380" width="15" style="39" customWidth="1"/>
    <col min="6381" max="6382" width="16.5" style="39" customWidth="1"/>
    <col min="6383" max="6383" width="12.5" style="39" customWidth="1"/>
    <col min="6384" max="6384" width="11.6640625" style="39" customWidth="1"/>
    <col min="6385" max="6385" width="9.33203125" style="39"/>
    <col min="6386" max="6386" width="20.1640625" style="39" customWidth="1"/>
    <col min="6387" max="6592" width="9.33203125" style="39"/>
    <col min="6593" max="6593" width="8.33203125" style="39" customWidth="1"/>
    <col min="6594" max="6594" width="47.33203125" style="39" customWidth="1"/>
    <col min="6595" max="6595" width="22" style="39" bestFit="1" customWidth="1"/>
    <col min="6596" max="6596" width="11.83203125" style="39" customWidth="1"/>
    <col min="6597" max="6597" width="13.33203125" style="39" bestFit="1" customWidth="1"/>
    <col min="6598" max="6623" width="9.33203125" style="39"/>
    <col min="6624" max="6624" width="10.6640625" style="39" customWidth="1"/>
    <col min="6625" max="6625" width="49.6640625" style="39" customWidth="1"/>
    <col min="6626" max="6627" width="13.5" style="39" customWidth="1"/>
    <col min="6628" max="6628" width="10.83203125" style="39" customWidth="1"/>
    <col min="6629" max="6629" width="10" style="39" customWidth="1"/>
    <col min="6630" max="6630" width="12.6640625" style="39" customWidth="1"/>
    <col min="6631" max="6631" width="13.33203125" style="39" customWidth="1"/>
    <col min="6632" max="6632" width="20.83203125" style="39" customWidth="1"/>
    <col min="6633" max="6633" width="18" style="39" customWidth="1"/>
    <col min="6634" max="6634" width="19.83203125" style="39" customWidth="1"/>
    <col min="6635" max="6635" width="16.6640625" style="39" customWidth="1"/>
    <col min="6636" max="6636" width="15" style="39" customWidth="1"/>
    <col min="6637" max="6638" width="16.5" style="39" customWidth="1"/>
    <col min="6639" max="6639" width="12.5" style="39" customWidth="1"/>
    <col min="6640" max="6640" width="11.6640625" style="39" customWidth="1"/>
    <col min="6641" max="6641" width="9.33203125" style="39"/>
    <col min="6642" max="6642" width="20.1640625" style="39" customWidth="1"/>
    <col min="6643" max="6848" width="9.33203125" style="39"/>
    <col min="6849" max="6849" width="8.33203125" style="39" customWidth="1"/>
    <col min="6850" max="6850" width="47.33203125" style="39" customWidth="1"/>
    <col min="6851" max="6851" width="22" style="39" bestFit="1" customWidth="1"/>
    <col min="6852" max="6852" width="11.83203125" style="39" customWidth="1"/>
    <col min="6853" max="6853" width="13.33203125" style="39" bestFit="1" customWidth="1"/>
    <col min="6854" max="6879" width="9.33203125" style="39"/>
    <col min="6880" max="6880" width="10.6640625" style="39" customWidth="1"/>
    <col min="6881" max="6881" width="49.6640625" style="39" customWidth="1"/>
    <col min="6882" max="6883" width="13.5" style="39" customWidth="1"/>
    <col min="6884" max="6884" width="10.83203125" style="39" customWidth="1"/>
    <col min="6885" max="6885" width="10" style="39" customWidth="1"/>
    <col min="6886" max="6886" width="12.6640625" style="39" customWidth="1"/>
    <col min="6887" max="6887" width="13.33203125" style="39" customWidth="1"/>
    <col min="6888" max="6888" width="20.83203125" style="39" customWidth="1"/>
    <col min="6889" max="6889" width="18" style="39" customWidth="1"/>
    <col min="6890" max="6890" width="19.83203125" style="39" customWidth="1"/>
    <col min="6891" max="6891" width="16.6640625" style="39" customWidth="1"/>
    <col min="6892" max="6892" width="15" style="39" customWidth="1"/>
    <col min="6893" max="6894" width="16.5" style="39" customWidth="1"/>
    <col min="6895" max="6895" width="12.5" style="39" customWidth="1"/>
    <col min="6896" max="6896" width="11.6640625" style="39" customWidth="1"/>
    <col min="6897" max="6897" width="9.33203125" style="39"/>
    <col min="6898" max="6898" width="20.1640625" style="39" customWidth="1"/>
    <col min="6899" max="7104" width="9.33203125" style="39"/>
    <col min="7105" max="7105" width="8.33203125" style="39" customWidth="1"/>
    <col min="7106" max="7106" width="47.33203125" style="39" customWidth="1"/>
    <col min="7107" max="7107" width="22" style="39" bestFit="1" customWidth="1"/>
    <col min="7108" max="7108" width="11.83203125" style="39" customWidth="1"/>
    <col min="7109" max="7109" width="13.33203125" style="39" bestFit="1" customWidth="1"/>
    <col min="7110" max="7135" width="9.33203125" style="39"/>
    <col min="7136" max="7136" width="10.6640625" style="39" customWidth="1"/>
    <col min="7137" max="7137" width="49.6640625" style="39" customWidth="1"/>
    <col min="7138" max="7139" width="13.5" style="39" customWidth="1"/>
    <col min="7140" max="7140" width="10.83203125" style="39" customWidth="1"/>
    <col min="7141" max="7141" width="10" style="39" customWidth="1"/>
    <col min="7142" max="7142" width="12.6640625" style="39" customWidth="1"/>
    <col min="7143" max="7143" width="13.33203125" style="39" customWidth="1"/>
    <col min="7144" max="7144" width="20.83203125" style="39" customWidth="1"/>
    <col min="7145" max="7145" width="18" style="39" customWidth="1"/>
    <col min="7146" max="7146" width="19.83203125" style="39" customWidth="1"/>
    <col min="7147" max="7147" width="16.6640625" style="39" customWidth="1"/>
    <col min="7148" max="7148" width="15" style="39" customWidth="1"/>
    <col min="7149" max="7150" width="16.5" style="39" customWidth="1"/>
    <col min="7151" max="7151" width="12.5" style="39" customWidth="1"/>
    <col min="7152" max="7152" width="11.6640625" style="39" customWidth="1"/>
    <col min="7153" max="7153" width="9.33203125" style="39"/>
    <col min="7154" max="7154" width="20.1640625" style="39" customWidth="1"/>
    <col min="7155" max="7360" width="9.33203125" style="39"/>
    <col min="7361" max="7361" width="8.33203125" style="39" customWidth="1"/>
    <col min="7362" max="7362" width="47.33203125" style="39" customWidth="1"/>
    <col min="7363" max="7363" width="22" style="39" bestFit="1" customWidth="1"/>
    <col min="7364" max="7364" width="11.83203125" style="39" customWidth="1"/>
    <col min="7365" max="7365" width="13.33203125" style="39" bestFit="1" customWidth="1"/>
    <col min="7366" max="7391" width="9.33203125" style="39"/>
    <col min="7392" max="7392" width="10.6640625" style="39" customWidth="1"/>
    <col min="7393" max="7393" width="49.6640625" style="39" customWidth="1"/>
    <col min="7394" max="7395" width="13.5" style="39" customWidth="1"/>
    <col min="7396" max="7396" width="10.83203125" style="39" customWidth="1"/>
    <col min="7397" max="7397" width="10" style="39" customWidth="1"/>
    <col min="7398" max="7398" width="12.6640625" style="39" customWidth="1"/>
    <col min="7399" max="7399" width="13.33203125" style="39" customWidth="1"/>
    <col min="7400" max="7400" width="20.83203125" style="39" customWidth="1"/>
    <col min="7401" max="7401" width="18" style="39" customWidth="1"/>
    <col min="7402" max="7402" width="19.83203125" style="39" customWidth="1"/>
    <col min="7403" max="7403" width="16.6640625" style="39" customWidth="1"/>
    <col min="7404" max="7404" width="15" style="39" customWidth="1"/>
    <col min="7405" max="7406" width="16.5" style="39" customWidth="1"/>
    <col min="7407" max="7407" width="12.5" style="39" customWidth="1"/>
    <col min="7408" max="7408" width="11.6640625" style="39" customWidth="1"/>
    <col min="7409" max="7409" width="9.33203125" style="39"/>
    <col min="7410" max="7410" width="20.1640625" style="39" customWidth="1"/>
    <col min="7411" max="7616" width="9.33203125" style="39"/>
    <col min="7617" max="7617" width="8.33203125" style="39" customWidth="1"/>
    <col min="7618" max="7618" width="47.33203125" style="39" customWidth="1"/>
    <col min="7619" max="7619" width="22" style="39" bestFit="1" customWidth="1"/>
    <col min="7620" max="7620" width="11.83203125" style="39" customWidth="1"/>
    <col min="7621" max="7621" width="13.33203125" style="39" bestFit="1" customWidth="1"/>
    <col min="7622" max="7647" width="9.33203125" style="39"/>
    <col min="7648" max="7648" width="10.6640625" style="39" customWidth="1"/>
    <col min="7649" max="7649" width="49.6640625" style="39" customWidth="1"/>
    <col min="7650" max="7651" width="13.5" style="39" customWidth="1"/>
    <col min="7652" max="7652" width="10.83203125" style="39" customWidth="1"/>
    <col min="7653" max="7653" width="10" style="39" customWidth="1"/>
    <col min="7654" max="7654" width="12.6640625" style="39" customWidth="1"/>
    <col min="7655" max="7655" width="13.33203125" style="39" customWidth="1"/>
    <col min="7656" max="7656" width="20.83203125" style="39" customWidth="1"/>
    <col min="7657" max="7657" width="18" style="39" customWidth="1"/>
    <col min="7658" max="7658" width="19.83203125" style="39" customWidth="1"/>
    <col min="7659" max="7659" width="16.6640625" style="39" customWidth="1"/>
    <col min="7660" max="7660" width="15" style="39" customWidth="1"/>
    <col min="7661" max="7662" width="16.5" style="39" customWidth="1"/>
    <col min="7663" max="7663" width="12.5" style="39" customWidth="1"/>
    <col min="7664" max="7664" width="11.6640625" style="39" customWidth="1"/>
    <col min="7665" max="7665" width="9.33203125" style="39"/>
    <col min="7666" max="7666" width="20.1640625" style="39" customWidth="1"/>
    <col min="7667" max="7872" width="9.33203125" style="39"/>
    <col min="7873" max="7873" width="8.33203125" style="39" customWidth="1"/>
    <col min="7874" max="7874" width="47.33203125" style="39" customWidth="1"/>
    <col min="7875" max="7875" width="22" style="39" bestFit="1" customWidth="1"/>
    <col min="7876" max="7876" width="11.83203125" style="39" customWidth="1"/>
    <col min="7877" max="7877" width="13.33203125" style="39" bestFit="1" customWidth="1"/>
    <col min="7878" max="7903" width="9.33203125" style="39"/>
    <col min="7904" max="7904" width="10.6640625" style="39" customWidth="1"/>
    <col min="7905" max="7905" width="49.6640625" style="39" customWidth="1"/>
    <col min="7906" max="7907" width="13.5" style="39" customWidth="1"/>
    <col min="7908" max="7908" width="10.83203125" style="39" customWidth="1"/>
    <col min="7909" max="7909" width="10" style="39" customWidth="1"/>
    <col min="7910" max="7910" width="12.6640625" style="39" customWidth="1"/>
    <col min="7911" max="7911" width="13.33203125" style="39" customWidth="1"/>
    <col min="7912" max="7912" width="20.83203125" style="39" customWidth="1"/>
    <col min="7913" max="7913" width="18" style="39" customWidth="1"/>
    <col min="7914" max="7914" width="19.83203125" style="39" customWidth="1"/>
    <col min="7915" max="7915" width="16.6640625" style="39" customWidth="1"/>
    <col min="7916" max="7916" width="15" style="39" customWidth="1"/>
    <col min="7917" max="7918" width="16.5" style="39" customWidth="1"/>
    <col min="7919" max="7919" width="12.5" style="39" customWidth="1"/>
    <col min="7920" max="7920" width="11.6640625" style="39" customWidth="1"/>
    <col min="7921" max="7921" width="9.33203125" style="39"/>
    <col min="7922" max="7922" width="20.1640625" style="39" customWidth="1"/>
    <col min="7923" max="8128" width="9.33203125" style="39"/>
    <col min="8129" max="8129" width="8.33203125" style="39" customWidth="1"/>
    <col min="8130" max="8130" width="47.33203125" style="39" customWidth="1"/>
    <col min="8131" max="8131" width="22" style="39" bestFit="1" customWidth="1"/>
    <col min="8132" max="8132" width="11.83203125" style="39" customWidth="1"/>
    <col min="8133" max="8133" width="13.33203125" style="39" bestFit="1" customWidth="1"/>
    <col min="8134" max="8159" width="9.33203125" style="39"/>
    <col min="8160" max="8160" width="10.6640625" style="39" customWidth="1"/>
    <col min="8161" max="8161" width="49.6640625" style="39" customWidth="1"/>
    <col min="8162" max="8163" width="13.5" style="39" customWidth="1"/>
    <col min="8164" max="8164" width="10.83203125" style="39" customWidth="1"/>
    <col min="8165" max="8165" width="10" style="39" customWidth="1"/>
    <col min="8166" max="8166" width="12.6640625" style="39" customWidth="1"/>
    <col min="8167" max="8167" width="13.33203125" style="39" customWidth="1"/>
    <col min="8168" max="8168" width="20.83203125" style="39" customWidth="1"/>
    <col min="8169" max="8169" width="18" style="39" customWidth="1"/>
    <col min="8170" max="8170" width="19.83203125" style="39" customWidth="1"/>
    <col min="8171" max="8171" width="16.6640625" style="39" customWidth="1"/>
    <col min="8172" max="8172" width="15" style="39" customWidth="1"/>
    <col min="8173" max="8174" width="16.5" style="39" customWidth="1"/>
    <col min="8175" max="8175" width="12.5" style="39" customWidth="1"/>
    <col min="8176" max="8176" width="11.6640625" style="39" customWidth="1"/>
    <col min="8177" max="8177" width="9.33203125" style="39"/>
    <col min="8178" max="8178" width="20.1640625" style="39" customWidth="1"/>
    <col min="8179" max="8384" width="9.33203125" style="39"/>
    <col min="8385" max="8385" width="8.33203125" style="39" customWidth="1"/>
    <col min="8386" max="8386" width="47.33203125" style="39" customWidth="1"/>
    <col min="8387" max="8387" width="22" style="39" bestFit="1" customWidth="1"/>
    <col min="8388" max="8388" width="11.83203125" style="39" customWidth="1"/>
    <col min="8389" max="8389" width="13.33203125" style="39" bestFit="1" customWidth="1"/>
    <col min="8390" max="8415" width="9.33203125" style="39"/>
    <col min="8416" max="8416" width="10.6640625" style="39" customWidth="1"/>
    <col min="8417" max="8417" width="49.6640625" style="39" customWidth="1"/>
    <col min="8418" max="8419" width="13.5" style="39" customWidth="1"/>
    <col min="8420" max="8420" width="10.83203125" style="39" customWidth="1"/>
    <col min="8421" max="8421" width="10" style="39" customWidth="1"/>
    <col min="8422" max="8422" width="12.6640625" style="39" customWidth="1"/>
    <col min="8423" max="8423" width="13.33203125" style="39" customWidth="1"/>
    <col min="8424" max="8424" width="20.83203125" style="39" customWidth="1"/>
    <col min="8425" max="8425" width="18" style="39" customWidth="1"/>
    <col min="8426" max="8426" width="19.83203125" style="39" customWidth="1"/>
    <col min="8427" max="8427" width="16.6640625" style="39" customWidth="1"/>
    <col min="8428" max="8428" width="15" style="39" customWidth="1"/>
    <col min="8429" max="8430" width="16.5" style="39" customWidth="1"/>
    <col min="8431" max="8431" width="12.5" style="39" customWidth="1"/>
    <col min="8432" max="8432" width="11.6640625" style="39" customWidth="1"/>
    <col min="8433" max="8433" width="9.33203125" style="39"/>
    <col min="8434" max="8434" width="20.1640625" style="39" customWidth="1"/>
    <col min="8435" max="8640" width="9.33203125" style="39"/>
    <col min="8641" max="8641" width="8.33203125" style="39" customWidth="1"/>
    <col min="8642" max="8642" width="47.33203125" style="39" customWidth="1"/>
    <col min="8643" max="8643" width="22" style="39" bestFit="1" customWidth="1"/>
    <col min="8644" max="8644" width="11.83203125" style="39" customWidth="1"/>
    <col min="8645" max="8645" width="13.33203125" style="39" bestFit="1" customWidth="1"/>
    <col min="8646" max="8671" width="9.33203125" style="39"/>
    <col min="8672" max="8672" width="10.6640625" style="39" customWidth="1"/>
    <col min="8673" max="8673" width="49.6640625" style="39" customWidth="1"/>
    <col min="8674" max="8675" width="13.5" style="39" customWidth="1"/>
    <col min="8676" max="8676" width="10.83203125" style="39" customWidth="1"/>
    <col min="8677" max="8677" width="10" style="39" customWidth="1"/>
    <col min="8678" max="8678" width="12.6640625" style="39" customWidth="1"/>
    <col min="8679" max="8679" width="13.33203125" style="39" customWidth="1"/>
    <col min="8680" max="8680" width="20.83203125" style="39" customWidth="1"/>
    <col min="8681" max="8681" width="18" style="39" customWidth="1"/>
    <col min="8682" max="8682" width="19.83203125" style="39" customWidth="1"/>
    <col min="8683" max="8683" width="16.6640625" style="39" customWidth="1"/>
    <col min="8684" max="8684" width="15" style="39" customWidth="1"/>
    <col min="8685" max="8686" width="16.5" style="39" customWidth="1"/>
    <col min="8687" max="8687" width="12.5" style="39" customWidth="1"/>
    <col min="8688" max="8688" width="11.6640625" style="39" customWidth="1"/>
    <col min="8689" max="8689" width="9.33203125" style="39"/>
    <col min="8690" max="8690" width="20.1640625" style="39" customWidth="1"/>
    <col min="8691" max="8896" width="9.33203125" style="39"/>
    <col min="8897" max="8897" width="8.33203125" style="39" customWidth="1"/>
    <col min="8898" max="8898" width="47.33203125" style="39" customWidth="1"/>
    <col min="8899" max="8899" width="22" style="39" bestFit="1" customWidth="1"/>
    <col min="8900" max="8900" width="11.83203125" style="39" customWidth="1"/>
    <col min="8901" max="8901" width="13.33203125" style="39" bestFit="1" customWidth="1"/>
    <col min="8902" max="8927" width="9.33203125" style="39"/>
    <col min="8928" max="8928" width="10.6640625" style="39" customWidth="1"/>
    <col min="8929" max="8929" width="49.6640625" style="39" customWidth="1"/>
    <col min="8930" max="8931" width="13.5" style="39" customWidth="1"/>
    <col min="8932" max="8932" width="10.83203125" style="39" customWidth="1"/>
    <col min="8933" max="8933" width="10" style="39" customWidth="1"/>
    <col min="8934" max="8934" width="12.6640625" style="39" customWidth="1"/>
    <col min="8935" max="8935" width="13.33203125" style="39" customWidth="1"/>
    <col min="8936" max="8936" width="20.83203125" style="39" customWidth="1"/>
    <col min="8937" max="8937" width="18" style="39" customWidth="1"/>
    <col min="8938" max="8938" width="19.83203125" style="39" customWidth="1"/>
    <col min="8939" max="8939" width="16.6640625" style="39" customWidth="1"/>
    <col min="8940" max="8940" width="15" style="39" customWidth="1"/>
    <col min="8941" max="8942" width="16.5" style="39" customWidth="1"/>
    <col min="8943" max="8943" width="12.5" style="39" customWidth="1"/>
    <col min="8944" max="8944" width="11.6640625" style="39" customWidth="1"/>
    <col min="8945" max="8945" width="9.33203125" style="39"/>
    <col min="8946" max="8946" width="20.1640625" style="39" customWidth="1"/>
    <col min="8947" max="9152" width="9.33203125" style="39"/>
    <col min="9153" max="9153" width="8.33203125" style="39" customWidth="1"/>
    <col min="9154" max="9154" width="47.33203125" style="39" customWidth="1"/>
    <col min="9155" max="9155" width="22" style="39" bestFit="1" customWidth="1"/>
    <col min="9156" max="9156" width="11.83203125" style="39" customWidth="1"/>
    <col min="9157" max="9157" width="13.33203125" style="39" bestFit="1" customWidth="1"/>
    <col min="9158" max="9183" width="9.33203125" style="39"/>
    <col min="9184" max="9184" width="10.6640625" style="39" customWidth="1"/>
    <col min="9185" max="9185" width="49.6640625" style="39" customWidth="1"/>
    <col min="9186" max="9187" width="13.5" style="39" customWidth="1"/>
    <col min="9188" max="9188" width="10.83203125" style="39" customWidth="1"/>
    <col min="9189" max="9189" width="10" style="39" customWidth="1"/>
    <col min="9190" max="9190" width="12.6640625" style="39" customWidth="1"/>
    <col min="9191" max="9191" width="13.33203125" style="39" customWidth="1"/>
    <col min="9192" max="9192" width="20.83203125" style="39" customWidth="1"/>
    <col min="9193" max="9193" width="18" style="39" customWidth="1"/>
    <col min="9194" max="9194" width="19.83203125" style="39" customWidth="1"/>
    <col min="9195" max="9195" width="16.6640625" style="39" customWidth="1"/>
    <col min="9196" max="9196" width="15" style="39" customWidth="1"/>
    <col min="9197" max="9198" width="16.5" style="39" customWidth="1"/>
    <col min="9199" max="9199" width="12.5" style="39" customWidth="1"/>
    <col min="9200" max="9200" width="11.6640625" style="39" customWidth="1"/>
    <col min="9201" max="9201" width="9.33203125" style="39"/>
    <col min="9202" max="9202" width="20.1640625" style="39" customWidth="1"/>
    <col min="9203" max="9408" width="9.33203125" style="39"/>
    <col min="9409" max="9409" width="8.33203125" style="39" customWidth="1"/>
    <col min="9410" max="9410" width="47.33203125" style="39" customWidth="1"/>
    <col min="9411" max="9411" width="22" style="39" bestFit="1" customWidth="1"/>
    <col min="9412" max="9412" width="11.83203125" style="39" customWidth="1"/>
    <col min="9413" max="9413" width="13.33203125" style="39" bestFit="1" customWidth="1"/>
    <col min="9414" max="9439" width="9.33203125" style="39"/>
    <col min="9440" max="9440" width="10.6640625" style="39" customWidth="1"/>
    <col min="9441" max="9441" width="49.6640625" style="39" customWidth="1"/>
    <col min="9442" max="9443" width="13.5" style="39" customWidth="1"/>
    <col min="9444" max="9444" width="10.83203125" style="39" customWidth="1"/>
    <col min="9445" max="9445" width="10" style="39" customWidth="1"/>
    <col min="9446" max="9446" width="12.6640625" style="39" customWidth="1"/>
    <col min="9447" max="9447" width="13.33203125" style="39" customWidth="1"/>
    <col min="9448" max="9448" width="20.83203125" style="39" customWidth="1"/>
    <col min="9449" max="9449" width="18" style="39" customWidth="1"/>
    <col min="9450" max="9450" width="19.83203125" style="39" customWidth="1"/>
    <col min="9451" max="9451" width="16.6640625" style="39" customWidth="1"/>
    <col min="9452" max="9452" width="15" style="39" customWidth="1"/>
    <col min="9453" max="9454" width="16.5" style="39" customWidth="1"/>
    <col min="9455" max="9455" width="12.5" style="39" customWidth="1"/>
    <col min="9456" max="9456" width="11.6640625" style="39" customWidth="1"/>
    <col min="9457" max="9457" width="9.33203125" style="39"/>
    <col min="9458" max="9458" width="20.1640625" style="39" customWidth="1"/>
    <col min="9459" max="9664" width="9.33203125" style="39"/>
    <col min="9665" max="9665" width="8.33203125" style="39" customWidth="1"/>
    <col min="9666" max="9666" width="47.33203125" style="39" customWidth="1"/>
    <col min="9667" max="9667" width="22" style="39" bestFit="1" customWidth="1"/>
    <col min="9668" max="9668" width="11.83203125" style="39" customWidth="1"/>
    <col min="9669" max="9669" width="13.33203125" style="39" bestFit="1" customWidth="1"/>
    <col min="9670" max="9695" width="9.33203125" style="39"/>
    <col min="9696" max="9696" width="10.6640625" style="39" customWidth="1"/>
    <col min="9697" max="9697" width="49.6640625" style="39" customWidth="1"/>
    <col min="9698" max="9699" width="13.5" style="39" customWidth="1"/>
    <col min="9700" max="9700" width="10.83203125" style="39" customWidth="1"/>
    <col min="9701" max="9701" width="10" style="39" customWidth="1"/>
    <col min="9702" max="9702" width="12.6640625" style="39" customWidth="1"/>
    <col min="9703" max="9703" width="13.33203125" style="39" customWidth="1"/>
    <col min="9704" max="9704" width="20.83203125" style="39" customWidth="1"/>
    <col min="9705" max="9705" width="18" style="39" customWidth="1"/>
    <col min="9706" max="9706" width="19.83203125" style="39" customWidth="1"/>
    <col min="9707" max="9707" width="16.6640625" style="39" customWidth="1"/>
    <col min="9708" max="9708" width="15" style="39" customWidth="1"/>
    <col min="9709" max="9710" width="16.5" style="39" customWidth="1"/>
    <col min="9711" max="9711" width="12.5" style="39" customWidth="1"/>
    <col min="9712" max="9712" width="11.6640625" style="39" customWidth="1"/>
    <col min="9713" max="9713" width="9.33203125" style="39"/>
    <col min="9714" max="9714" width="20.1640625" style="39" customWidth="1"/>
    <col min="9715" max="9920" width="9.33203125" style="39"/>
    <col min="9921" max="9921" width="8.33203125" style="39" customWidth="1"/>
    <col min="9922" max="9922" width="47.33203125" style="39" customWidth="1"/>
    <col min="9923" max="9923" width="22" style="39" bestFit="1" customWidth="1"/>
    <col min="9924" max="9924" width="11.83203125" style="39" customWidth="1"/>
    <col min="9925" max="9925" width="13.33203125" style="39" bestFit="1" customWidth="1"/>
    <col min="9926" max="9951" width="9.33203125" style="39"/>
    <col min="9952" max="9952" width="10.6640625" style="39" customWidth="1"/>
    <col min="9953" max="9953" width="49.6640625" style="39" customWidth="1"/>
    <col min="9954" max="9955" width="13.5" style="39" customWidth="1"/>
    <col min="9956" max="9956" width="10.83203125" style="39" customWidth="1"/>
    <col min="9957" max="9957" width="10" style="39" customWidth="1"/>
    <col min="9958" max="9958" width="12.6640625" style="39" customWidth="1"/>
    <col min="9959" max="9959" width="13.33203125" style="39" customWidth="1"/>
    <col min="9960" max="9960" width="20.83203125" style="39" customWidth="1"/>
    <col min="9961" max="9961" width="18" style="39" customWidth="1"/>
    <col min="9962" max="9962" width="19.83203125" style="39" customWidth="1"/>
    <col min="9963" max="9963" width="16.6640625" style="39" customWidth="1"/>
    <col min="9964" max="9964" width="15" style="39" customWidth="1"/>
    <col min="9965" max="9966" width="16.5" style="39" customWidth="1"/>
    <col min="9967" max="9967" width="12.5" style="39" customWidth="1"/>
    <col min="9968" max="9968" width="11.6640625" style="39" customWidth="1"/>
    <col min="9969" max="9969" width="9.33203125" style="39"/>
    <col min="9970" max="9970" width="20.1640625" style="39" customWidth="1"/>
    <col min="9971" max="10176" width="9.33203125" style="39"/>
    <col min="10177" max="10177" width="8.33203125" style="39" customWidth="1"/>
    <col min="10178" max="10178" width="47.33203125" style="39" customWidth="1"/>
    <col min="10179" max="10179" width="22" style="39" bestFit="1" customWidth="1"/>
    <col min="10180" max="10180" width="11.83203125" style="39" customWidth="1"/>
    <col min="10181" max="10181" width="13.33203125" style="39" bestFit="1" customWidth="1"/>
    <col min="10182" max="10207" width="9.33203125" style="39"/>
    <col min="10208" max="10208" width="10.6640625" style="39" customWidth="1"/>
    <col min="10209" max="10209" width="49.6640625" style="39" customWidth="1"/>
    <col min="10210" max="10211" width="13.5" style="39" customWidth="1"/>
    <col min="10212" max="10212" width="10.83203125" style="39" customWidth="1"/>
    <col min="10213" max="10213" width="10" style="39" customWidth="1"/>
    <col min="10214" max="10214" width="12.6640625" style="39" customWidth="1"/>
    <col min="10215" max="10215" width="13.33203125" style="39" customWidth="1"/>
    <col min="10216" max="10216" width="20.83203125" style="39" customWidth="1"/>
    <col min="10217" max="10217" width="18" style="39" customWidth="1"/>
    <col min="10218" max="10218" width="19.83203125" style="39" customWidth="1"/>
    <col min="10219" max="10219" width="16.6640625" style="39" customWidth="1"/>
    <col min="10220" max="10220" width="15" style="39" customWidth="1"/>
    <col min="10221" max="10222" width="16.5" style="39" customWidth="1"/>
    <col min="10223" max="10223" width="12.5" style="39" customWidth="1"/>
    <col min="10224" max="10224" width="11.6640625" style="39" customWidth="1"/>
    <col min="10225" max="10225" width="9.33203125" style="39"/>
    <col min="10226" max="10226" width="20.1640625" style="39" customWidth="1"/>
    <col min="10227" max="10432" width="9.33203125" style="39"/>
    <col min="10433" max="10433" width="8.33203125" style="39" customWidth="1"/>
    <col min="10434" max="10434" width="47.33203125" style="39" customWidth="1"/>
    <col min="10435" max="10435" width="22" style="39" bestFit="1" customWidth="1"/>
    <col min="10436" max="10436" width="11.83203125" style="39" customWidth="1"/>
    <col min="10437" max="10437" width="13.33203125" style="39" bestFit="1" customWidth="1"/>
    <col min="10438" max="10463" width="9.33203125" style="39"/>
    <col min="10464" max="10464" width="10.6640625" style="39" customWidth="1"/>
    <col min="10465" max="10465" width="49.6640625" style="39" customWidth="1"/>
    <col min="10466" max="10467" width="13.5" style="39" customWidth="1"/>
    <col min="10468" max="10468" width="10.83203125" style="39" customWidth="1"/>
    <col min="10469" max="10469" width="10" style="39" customWidth="1"/>
    <col min="10470" max="10470" width="12.6640625" style="39" customWidth="1"/>
    <col min="10471" max="10471" width="13.33203125" style="39" customWidth="1"/>
    <col min="10472" max="10472" width="20.83203125" style="39" customWidth="1"/>
    <col min="10473" max="10473" width="18" style="39" customWidth="1"/>
    <col min="10474" max="10474" width="19.83203125" style="39" customWidth="1"/>
    <col min="10475" max="10475" width="16.6640625" style="39" customWidth="1"/>
    <col min="10476" max="10476" width="15" style="39" customWidth="1"/>
    <col min="10477" max="10478" width="16.5" style="39" customWidth="1"/>
    <col min="10479" max="10479" width="12.5" style="39" customWidth="1"/>
    <col min="10480" max="10480" width="11.6640625" style="39" customWidth="1"/>
    <col min="10481" max="10481" width="9.33203125" style="39"/>
    <col min="10482" max="10482" width="20.1640625" style="39" customWidth="1"/>
    <col min="10483" max="10688" width="9.33203125" style="39"/>
    <col min="10689" max="10689" width="8.33203125" style="39" customWidth="1"/>
    <col min="10690" max="10690" width="47.33203125" style="39" customWidth="1"/>
    <col min="10691" max="10691" width="22" style="39" bestFit="1" customWidth="1"/>
    <col min="10692" max="10692" width="11.83203125" style="39" customWidth="1"/>
    <col min="10693" max="10693" width="13.33203125" style="39" bestFit="1" customWidth="1"/>
    <col min="10694" max="10719" width="9.33203125" style="39"/>
    <col min="10720" max="10720" width="10.6640625" style="39" customWidth="1"/>
    <col min="10721" max="10721" width="49.6640625" style="39" customWidth="1"/>
    <col min="10722" max="10723" width="13.5" style="39" customWidth="1"/>
    <col min="10724" max="10724" width="10.83203125" style="39" customWidth="1"/>
    <col min="10725" max="10725" width="10" style="39" customWidth="1"/>
    <col min="10726" max="10726" width="12.6640625" style="39" customWidth="1"/>
    <col min="10727" max="10727" width="13.33203125" style="39" customWidth="1"/>
    <col min="10728" max="10728" width="20.83203125" style="39" customWidth="1"/>
    <col min="10729" max="10729" width="18" style="39" customWidth="1"/>
    <col min="10730" max="10730" width="19.83203125" style="39" customWidth="1"/>
    <col min="10731" max="10731" width="16.6640625" style="39" customWidth="1"/>
    <col min="10732" max="10732" width="15" style="39" customWidth="1"/>
    <col min="10733" max="10734" width="16.5" style="39" customWidth="1"/>
    <col min="10735" max="10735" width="12.5" style="39" customWidth="1"/>
    <col min="10736" max="10736" width="11.6640625" style="39" customWidth="1"/>
    <col min="10737" max="10737" width="9.33203125" style="39"/>
    <col min="10738" max="10738" width="20.1640625" style="39" customWidth="1"/>
    <col min="10739" max="10944" width="9.33203125" style="39"/>
    <col min="10945" max="10945" width="8.33203125" style="39" customWidth="1"/>
    <col min="10946" max="10946" width="47.33203125" style="39" customWidth="1"/>
    <col min="10947" max="10947" width="22" style="39" bestFit="1" customWidth="1"/>
    <col min="10948" max="10948" width="11.83203125" style="39" customWidth="1"/>
    <col min="10949" max="10949" width="13.33203125" style="39" bestFit="1" customWidth="1"/>
    <col min="10950" max="10975" width="9.33203125" style="39"/>
    <col min="10976" max="10976" width="10.6640625" style="39" customWidth="1"/>
    <col min="10977" max="10977" width="49.6640625" style="39" customWidth="1"/>
    <col min="10978" max="10979" width="13.5" style="39" customWidth="1"/>
    <col min="10980" max="10980" width="10.83203125" style="39" customWidth="1"/>
    <col min="10981" max="10981" width="10" style="39" customWidth="1"/>
    <col min="10982" max="10982" width="12.6640625" style="39" customWidth="1"/>
    <col min="10983" max="10983" width="13.33203125" style="39" customWidth="1"/>
    <col min="10984" max="10984" width="20.83203125" style="39" customWidth="1"/>
    <col min="10985" max="10985" width="18" style="39" customWidth="1"/>
    <col min="10986" max="10986" width="19.83203125" style="39" customWidth="1"/>
    <col min="10987" max="10987" width="16.6640625" style="39" customWidth="1"/>
    <col min="10988" max="10988" width="15" style="39" customWidth="1"/>
    <col min="10989" max="10990" width="16.5" style="39" customWidth="1"/>
    <col min="10991" max="10991" width="12.5" style="39" customWidth="1"/>
    <col min="10992" max="10992" width="11.6640625" style="39" customWidth="1"/>
    <col min="10993" max="10993" width="9.33203125" style="39"/>
    <col min="10994" max="10994" width="20.1640625" style="39" customWidth="1"/>
    <col min="10995" max="11200" width="9.33203125" style="39"/>
    <col min="11201" max="11201" width="8.33203125" style="39" customWidth="1"/>
    <col min="11202" max="11202" width="47.33203125" style="39" customWidth="1"/>
    <col min="11203" max="11203" width="22" style="39" bestFit="1" customWidth="1"/>
    <col min="11204" max="11204" width="11.83203125" style="39" customWidth="1"/>
    <col min="11205" max="11205" width="13.33203125" style="39" bestFit="1" customWidth="1"/>
    <col min="11206" max="11231" width="9.33203125" style="39"/>
    <col min="11232" max="11232" width="10.6640625" style="39" customWidth="1"/>
    <col min="11233" max="11233" width="49.6640625" style="39" customWidth="1"/>
    <col min="11234" max="11235" width="13.5" style="39" customWidth="1"/>
    <col min="11236" max="11236" width="10.83203125" style="39" customWidth="1"/>
    <col min="11237" max="11237" width="10" style="39" customWidth="1"/>
    <col min="11238" max="11238" width="12.6640625" style="39" customWidth="1"/>
    <col min="11239" max="11239" width="13.33203125" style="39" customWidth="1"/>
    <col min="11240" max="11240" width="20.83203125" style="39" customWidth="1"/>
    <col min="11241" max="11241" width="18" style="39" customWidth="1"/>
    <col min="11242" max="11242" width="19.83203125" style="39" customWidth="1"/>
    <col min="11243" max="11243" width="16.6640625" style="39" customWidth="1"/>
    <col min="11244" max="11244" width="15" style="39" customWidth="1"/>
    <col min="11245" max="11246" width="16.5" style="39" customWidth="1"/>
    <col min="11247" max="11247" width="12.5" style="39" customWidth="1"/>
    <col min="11248" max="11248" width="11.6640625" style="39" customWidth="1"/>
    <col min="11249" max="11249" width="9.33203125" style="39"/>
    <col min="11250" max="11250" width="20.1640625" style="39" customWidth="1"/>
    <col min="11251" max="11456" width="9.33203125" style="39"/>
    <col min="11457" max="11457" width="8.33203125" style="39" customWidth="1"/>
    <col min="11458" max="11458" width="47.33203125" style="39" customWidth="1"/>
    <col min="11459" max="11459" width="22" style="39" bestFit="1" customWidth="1"/>
    <col min="11460" max="11460" width="11.83203125" style="39" customWidth="1"/>
    <col min="11461" max="11461" width="13.33203125" style="39" bestFit="1" customWidth="1"/>
    <col min="11462" max="11487" width="9.33203125" style="39"/>
    <col min="11488" max="11488" width="10.6640625" style="39" customWidth="1"/>
    <col min="11489" max="11489" width="49.6640625" style="39" customWidth="1"/>
    <col min="11490" max="11491" width="13.5" style="39" customWidth="1"/>
    <col min="11492" max="11492" width="10.83203125" style="39" customWidth="1"/>
    <col min="11493" max="11493" width="10" style="39" customWidth="1"/>
    <col min="11494" max="11494" width="12.6640625" style="39" customWidth="1"/>
    <col min="11495" max="11495" width="13.33203125" style="39" customWidth="1"/>
    <col min="11496" max="11496" width="20.83203125" style="39" customWidth="1"/>
    <col min="11497" max="11497" width="18" style="39" customWidth="1"/>
    <col min="11498" max="11498" width="19.83203125" style="39" customWidth="1"/>
    <col min="11499" max="11499" width="16.6640625" style="39" customWidth="1"/>
    <col min="11500" max="11500" width="15" style="39" customWidth="1"/>
    <col min="11501" max="11502" width="16.5" style="39" customWidth="1"/>
    <col min="11503" max="11503" width="12.5" style="39" customWidth="1"/>
    <col min="11504" max="11504" width="11.6640625" style="39" customWidth="1"/>
    <col min="11505" max="11505" width="9.33203125" style="39"/>
    <col min="11506" max="11506" width="20.1640625" style="39" customWidth="1"/>
    <col min="11507" max="11712" width="9.33203125" style="39"/>
    <col min="11713" max="11713" width="8.33203125" style="39" customWidth="1"/>
    <col min="11714" max="11714" width="47.33203125" style="39" customWidth="1"/>
    <col min="11715" max="11715" width="22" style="39" bestFit="1" customWidth="1"/>
    <col min="11716" max="11716" width="11.83203125" style="39" customWidth="1"/>
    <col min="11717" max="11717" width="13.33203125" style="39" bestFit="1" customWidth="1"/>
    <col min="11718" max="11743" width="9.33203125" style="39"/>
    <col min="11744" max="11744" width="10.6640625" style="39" customWidth="1"/>
    <col min="11745" max="11745" width="49.6640625" style="39" customWidth="1"/>
    <col min="11746" max="11747" width="13.5" style="39" customWidth="1"/>
    <col min="11748" max="11748" width="10.83203125" style="39" customWidth="1"/>
    <col min="11749" max="11749" width="10" style="39" customWidth="1"/>
    <col min="11750" max="11750" width="12.6640625" style="39" customWidth="1"/>
    <col min="11751" max="11751" width="13.33203125" style="39" customWidth="1"/>
    <col min="11752" max="11752" width="20.83203125" style="39" customWidth="1"/>
    <col min="11753" max="11753" width="18" style="39" customWidth="1"/>
    <col min="11754" max="11754" width="19.83203125" style="39" customWidth="1"/>
    <col min="11755" max="11755" width="16.6640625" style="39" customWidth="1"/>
    <col min="11756" max="11756" width="15" style="39" customWidth="1"/>
    <col min="11757" max="11758" width="16.5" style="39" customWidth="1"/>
    <col min="11759" max="11759" width="12.5" style="39" customWidth="1"/>
    <col min="11760" max="11760" width="11.6640625" style="39" customWidth="1"/>
    <col min="11761" max="11761" width="9.33203125" style="39"/>
    <col min="11762" max="11762" width="20.1640625" style="39" customWidth="1"/>
    <col min="11763" max="11968" width="9.33203125" style="39"/>
    <col min="11969" max="11969" width="8.33203125" style="39" customWidth="1"/>
    <col min="11970" max="11970" width="47.33203125" style="39" customWidth="1"/>
    <col min="11971" max="11971" width="22" style="39" bestFit="1" customWidth="1"/>
    <col min="11972" max="11972" width="11.83203125" style="39" customWidth="1"/>
    <col min="11973" max="11973" width="13.33203125" style="39" bestFit="1" customWidth="1"/>
    <col min="11974" max="11999" width="9.33203125" style="39"/>
    <col min="12000" max="12000" width="10.6640625" style="39" customWidth="1"/>
    <col min="12001" max="12001" width="49.6640625" style="39" customWidth="1"/>
    <col min="12002" max="12003" width="13.5" style="39" customWidth="1"/>
    <col min="12004" max="12004" width="10.83203125" style="39" customWidth="1"/>
    <col min="12005" max="12005" width="10" style="39" customWidth="1"/>
    <col min="12006" max="12006" width="12.6640625" style="39" customWidth="1"/>
    <col min="12007" max="12007" width="13.33203125" style="39" customWidth="1"/>
    <col min="12008" max="12008" width="20.83203125" style="39" customWidth="1"/>
    <col min="12009" max="12009" width="18" style="39" customWidth="1"/>
    <col min="12010" max="12010" width="19.83203125" style="39" customWidth="1"/>
    <col min="12011" max="12011" width="16.6640625" style="39" customWidth="1"/>
    <col min="12012" max="12012" width="15" style="39" customWidth="1"/>
    <col min="12013" max="12014" width="16.5" style="39" customWidth="1"/>
    <col min="12015" max="12015" width="12.5" style="39" customWidth="1"/>
    <col min="12016" max="12016" width="11.6640625" style="39" customWidth="1"/>
    <col min="12017" max="12017" width="9.33203125" style="39"/>
    <col min="12018" max="12018" width="20.1640625" style="39" customWidth="1"/>
    <col min="12019" max="12224" width="9.33203125" style="39"/>
    <col min="12225" max="12225" width="8.33203125" style="39" customWidth="1"/>
    <col min="12226" max="12226" width="47.33203125" style="39" customWidth="1"/>
    <col min="12227" max="12227" width="22" style="39" bestFit="1" customWidth="1"/>
    <col min="12228" max="12228" width="11.83203125" style="39" customWidth="1"/>
    <col min="12229" max="12229" width="13.33203125" style="39" bestFit="1" customWidth="1"/>
    <col min="12230" max="12255" width="9.33203125" style="39"/>
    <col min="12256" max="12256" width="10.6640625" style="39" customWidth="1"/>
    <col min="12257" max="12257" width="49.6640625" style="39" customWidth="1"/>
    <col min="12258" max="12259" width="13.5" style="39" customWidth="1"/>
    <col min="12260" max="12260" width="10.83203125" style="39" customWidth="1"/>
    <col min="12261" max="12261" width="10" style="39" customWidth="1"/>
    <col min="12262" max="12262" width="12.6640625" style="39" customWidth="1"/>
    <col min="12263" max="12263" width="13.33203125" style="39" customWidth="1"/>
    <col min="12264" max="12264" width="20.83203125" style="39" customWidth="1"/>
    <col min="12265" max="12265" width="18" style="39" customWidth="1"/>
    <col min="12266" max="12266" width="19.83203125" style="39" customWidth="1"/>
    <col min="12267" max="12267" width="16.6640625" style="39" customWidth="1"/>
    <col min="12268" max="12268" width="15" style="39" customWidth="1"/>
    <col min="12269" max="12270" width="16.5" style="39" customWidth="1"/>
    <col min="12271" max="12271" width="12.5" style="39" customWidth="1"/>
    <col min="12272" max="12272" width="11.6640625" style="39" customWidth="1"/>
    <col min="12273" max="12273" width="9.33203125" style="39"/>
    <col min="12274" max="12274" width="20.1640625" style="39" customWidth="1"/>
    <col min="12275" max="12480" width="9.33203125" style="39"/>
    <col min="12481" max="12481" width="8.33203125" style="39" customWidth="1"/>
    <col min="12482" max="12482" width="47.33203125" style="39" customWidth="1"/>
    <col min="12483" max="12483" width="22" style="39" bestFit="1" customWidth="1"/>
    <col min="12484" max="12484" width="11.83203125" style="39" customWidth="1"/>
    <col min="12485" max="12485" width="13.33203125" style="39" bestFit="1" customWidth="1"/>
    <col min="12486" max="12511" width="9.33203125" style="39"/>
    <col min="12512" max="12512" width="10.6640625" style="39" customWidth="1"/>
    <col min="12513" max="12513" width="49.6640625" style="39" customWidth="1"/>
    <col min="12514" max="12515" width="13.5" style="39" customWidth="1"/>
    <col min="12516" max="12516" width="10.83203125" style="39" customWidth="1"/>
    <col min="12517" max="12517" width="10" style="39" customWidth="1"/>
    <col min="12518" max="12518" width="12.6640625" style="39" customWidth="1"/>
    <col min="12519" max="12519" width="13.33203125" style="39" customWidth="1"/>
    <col min="12520" max="12520" width="20.83203125" style="39" customWidth="1"/>
    <col min="12521" max="12521" width="18" style="39" customWidth="1"/>
    <col min="12522" max="12522" width="19.83203125" style="39" customWidth="1"/>
    <col min="12523" max="12523" width="16.6640625" style="39" customWidth="1"/>
    <col min="12524" max="12524" width="15" style="39" customWidth="1"/>
    <col min="12525" max="12526" width="16.5" style="39" customWidth="1"/>
    <col min="12527" max="12527" width="12.5" style="39" customWidth="1"/>
    <col min="12528" max="12528" width="11.6640625" style="39" customWidth="1"/>
    <col min="12529" max="12529" width="9.33203125" style="39"/>
    <col min="12530" max="12530" width="20.1640625" style="39" customWidth="1"/>
    <col min="12531" max="12736" width="9.33203125" style="39"/>
    <col min="12737" max="12737" width="8.33203125" style="39" customWidth="1"/>
    <col min="12738" max="12738" width="47.33203125" style="39" customWidth="1"/>
    <col min="12739" max="12739" width="22" style="39" bestFit="1" customWidth="1"/>
    <col min="12740" max="12740" width="11.83203125" style="39" customWidth="1"/>
    <col min="12741" max="12741" width="13.33203125" style="39" bestFit="1" customWidth="1"/>
    <col min="12742" max="12767" width="9.33203125" style="39"/>
    <col min="12768" max="12768" width="10.6640625" style="39" customWidth="1"/>
    <col min="12769" max="12769" width="49.6640625" style="39" customWidth="1"/>
    <col min="12770" max="12771" width="13.5" style="39" customWidth="1"/>
    <col min="12772" max="12772" width="10.83203125" style="39" customWidth="1"/>
    <col min="12773" max="12773" width="10" style="39" customWidth="1"/>
    <col min="12774" max="12774" width="12.6640625" style="39" customWidth="1"/>
    <col min="12775" max="12775" width="13.33203125" style="39" customWidth="1"/>
    <col min="12776" max="12776" width="20.83203125" style="39" customWidth="1"/>
    <col min="12777" max="12777" width="18" style="39" customWidth="1"/>
    <col min="12778" max="12778" width="19.83203125" style="39" customWidth="1"/>
    <col min="12779" max="12779" width="16.6640625" style="39" customWidth="1"/>
    <col min="12780" max="12780" width="15" style="39" customWidth="1"/>
    <col min="12781" max="12782" width="16.5" style="39" customWidth="1"/>
    <col min="12783" max="12783" width="12.5" style="39" customWidth="1"/>
    <col min="12784" max="12784" width="11.6640625" style="39" customWidth="1"/>
    <col min="12785" max="12785" width="9.33203125" style="39"/>
    <col min="12786" max="12786" width="20.1640625" style="39" customWidth="1"/>
    <col min="12787" max="12992" width="9.33203125" style="39"/>
    <col min="12993" max="12993" width="8.33203125" style="39" customWidth="1"/>
    <col min="12994" max="12994" width="47.33203125" style="39" customWidth="1"/>
    <col min="12995" max="12995" width="22" style="39" bestFit="1" customWidth="1"/>
    <col min="12996" max="12996" width="11.83203125" style="39" customWidth="1"/>
    <col min="12997" max="12997" width="13.33203125" style="39" bestFit="1" customWidth="1"/>
    <col min="12998" max="13023" width="9.33203125" style="39"/>
    <col min="13024" max="13024" width="10.6640625" style="39" customWidth="1"/>
    <col min="13025" max="13025" width="49.6640625" style="39" customWidth="1"/>
    <col min="13026" max="13027" width="13.5" style="39" customWidth="1"/>
    <col min="13028" max="13028" width="10.83203125" style="39" customWidth="1"/>
    <col min="13029" max="13029" width="10" style="39" customWidth="1"/>
    <col min="13030" max="13030" width="12.6640625" style="39" customWidth="1"/>
    <col min="13031" max="13031" width="13.33203125" style="39" customWidth="1"/>
    <col min="13032" max="13032" width="20.83203125" style="39" customWidth="1"/>
    <col min="13033" max="13033" width="18" style="39" customWidth="1"/>
    <col min="13034" max="13034" width="19.83203125" style="39" customWidth="1"/>
    <col min="13035" max="13035" width="16.6640625" style="39" customWidth="1"/>
    <col min="13036" max="13036" width="15" style="39" customWidth="1"/>
    <col min="13037" max="13038" width="16.5" style="39" customWidth="1"/>
    <col min="13039" max="13039" width="12.5" style="39" customWidth="1"/>
    <col min="13040" max="13040" width="11.6640625" style="39" customWidth="1"/>
    <col min="13041" max="13041" width="9.33203125" style="39"/>
    <col min="13042" max="13042" width="20.1640625" style="39" customWidth="1"/>
    <col min="13043" max="13248" width="9.33203125" style="39"/>
    <col min="13249" max="13249" width="8.33203125" style="39" customWidth="1"/>
    <col min="13250" max="13250" width="47.33203125" style="39" customWidth="1"/>
    <col min="13251" max="13251" width="22" style="39" bestFit="1" customWidth="1"/>
    <col min="13252" max="13252" width="11.83203125" style="39" customWidth="1"/>
    <col min="13253" max="13253" width="13.33203125" style="39" bestFit="1" customWidth="1"/>
    <col min="13254" max="13279" width="9.33203125" style="39"/>
    <col min="13280" max="13280" width="10.6640625" style="39" customWidth="1"/>
    <col min="13281" max="13281" width="49.6640625" style="39" customWidth="1"/>
    <col min="13282" max="13283" width="13.5" style="39" customWidth="1"/>
    <col min="13284" max="13284" width="10.83203125" style="39" customWidth="1"/>
    <col min="13285" max="13285" width="10" style="39" customWidth="1"/>
    <col min="13286" max="13286" width="12.6640625" style="39" customWidth="1"/>
    <col min="13287" max="13287" width="13.33203125" style="39" customWidth="1"/>
    <col min="13288" max="13288" width="20.83203125" style="39" customWidth="1"/>
    <col min="13289" max="13289" width="18" style="39" customWidth="1"/>
    <col min="13290" max="13290" width="19.83203125" style="39" customWidth="1"/>
    <col min="13291" max="13291" width="16.6640625" style="39" customWidth="1"/>
    <col min="13292" max="13292" width="15" style="39" customWidth="1"/>
    <col min="13293" max="13294" width="16.5" style="39" customWidth="1"/>
    <col min="13295" max="13295" width="12.5" style="39" customWidth="1"/>
    <col min="13296" max="13296" width="11.6640625" style="39" customWidth="1"/>
    <col min="13297" max="13297" width="9.33203125" style="39"/>
    <col min="13298" max="13298" width="20.1640625" style="39" customWidth="1"/>
    <col min="13299" max="13504" width="9.33203125" style="39"/>
    <col min="13505" max="13505" width="8.33203125" style="39" customWidth="1"/>
    <col min="13506" max="13506" width="47.33203125" style="39" customWidth="1"/>
    <col min="13507" max="13507" width="22" style="39" bestFit="1" customWidth="1"/>
    <col min="13508" max="13508" width="11.83203125" style="39" customWidth="1"/>
    <col min="13509" max="13509" width="13.33203125" style="39" bestFit="1" customWidth="1"/>
    <col min="13510" max="13535" width="9.33203125" style="39"/>
    <col min="13536" max="13536" width="10.6640625" style="39" customWidth="1"/>
    <col min="13537" max="13537" width="49.6640625" style="39" customWidth="1"/>
    <col min="13538" max="13539" width="13.5" style="39" customWidth="1"/>
    <col min="13540" max="13540" width="10.83203125" style="39" customWidth="1"/>
    <col min="13541" max="13541" width="10" style="39" customWidth="1"/>
    <col min="13542" max="13542" width="12.6640625" style="39" customWidth="1"/>
    <col min="13543" max="13543" width="13.33203125" style="39" customWidth="1"/>
    <col min="13544" max="13544" width="20.83203125" style="39" customWidth="1"/>
    <col min="13545" max="13545" width="18" style="39" customWidth="1"/>
    <col min="13546" max="13546" width="19.83203125" style="39" customWidth="1"/>
    <col min="13547" max="13547" width="16.6640625" style="39" customWidth="1"/>
    <col min="13548" max="13548" width="15" style="39" customWidth="1"/>
    <col min="13549" max="13550" width="16.5" style="39" customWidth="1"/>
    <col min="13551" max="13551" width="12.5" style="39" customWidth="1"/>
    <col min="13552" max="13552" width="11.6640625" style="39" customWidth="1"/>
    <col min="13553" max="13553" width="9.33203125" style="39"/>
    <col min="13554" max="13554" width="20.1640625" style="39" customWidth="1"/>
    <col min="13555" max="13760" width="9.33203125" style="39"/>
    <col min="13761" max="13761" width="8.33203125" style="39" customWidth="1"/>
    <col min="13762" max="13762" width="47.33203125" style="39" customWidth="1"/>
    <col min="13763" max="13763" width="22" style="39" bestFit="1" customWidth="1"/>
    <col min="13764" max="13764" width="11.83203125" style="39" customWidth="1"/>
    <col min="13765" max="13765" width="13.33203125" style="39" bestFit="1" customWidth="1"/>
    <col min="13766" max="13791" width="9.33203125" style="39"/>
    <col min="13792" max="13792" width="10.6640625" style="39" customWidth="1"/>
    <col min="13793" max="13793" width="49.6640625" style="39" customWidth="1"/>
    <col min="13794" max="13795" width="13.5" style="39" customWidth="1"/>
    <col min="13796" max="13796" width="10.83203125" style="39" customWidth="1"/>
    <col min="13797" max="13797" width="10" style="39" customWidth="1"/>
    <col min="13798" max="13798" width="12.6640625" style="39" customWidth="1"/>
    <col min="13799" max="13799" width="13.33203125" style="39" customWidth="1"/>
    <col min="13800" max="13800" width="20.83203125" style="39" customWidth="1"/>
    <col min="13801" max="13801" width="18" style="39" customWidth="1"/>
    <col min="13802" max="13802" width="19.83203125" style="39" customWidth="1"/>
    <col min="13803" max="13803" width="16.6640625" style="39" customWidth="1"/>
    <col min="13804" max="13804" width="15" style="39" customWidth="1"/>
    <col min="13805" max="13806" width="16.5" style="39" customWidth="1"/>
    <col min="13807" max="13807" width="12.5" style="39" customWidth="1"/>
    <col min="13808" max="13808" width="11.6640625" style="39" customWidth="1"/>
    <col min="13809" max="13809" width="9.33203125" style="39"/>
    <col min="13810" max="13810" width="20.1640625" style="39" customWidth="1"/>
    <col min="13811" max="14016" width="9.33203125" style="39"/>
    <col min="14017" max="14017" width="8.33203125" style="39" customWidth="1"/>
    <col min="14018" max="14018" width="47.33203125" style="39" customWidth="1"/>
    <col min="14019" max="14019" width="22" style="39" bestFit="1" customWidth="1"/>
    <col min="14020" max="14020" width="11.83203125" style="39" customWidth="1"/>
    <col min="14021" max="14021" width="13.33203125" style="39" bestFit="1" customWidth="1"/>
    <col min="14022" max="14047" width="9.33203125" style="39"/>
    <col min="14048" max="14048" width="10.6640625" style="39" customWidth="1"/>
    <col min="14049" max="14049" width="49.6640625" style="39" customWidth="1"/>
    <col min="14050" max="14051" width="13.5" style="39" customWidth="1"/>
    <col min="14052" max="14052" width="10.83203125" style="39" customWidth="1"/>
    <col min="14053" max="14053" width="10" style="39" customWidth="1"/>
    <col min="14054" max="14054" width="12.6640625" style="39" customWidth="1"/>
    <col min="14055" max="14055" width="13.33203125" style="39" customWidth="1"/>
    <col min="14056" max="14056" width="20.83203125" style="39" customWidth="1"/>
    <col min="14057" max="14057" width="18" style="39" customWidth="1"/>
    <col min="14058" max="14058" width="19.83203125" style="39" customWidth="1"/>
    <col min="14059" max="14059" width="16.6640625" style="39" customWidth="1"/>
    <col min="14060" max="14060" width="15" style="39" customWidth="1"/>
    <col min="14061" max="14062" width="16.5" style="39" customWidth="1"/>
    <col min="14063" max="14063" width="12.5" style="39" customWidth="1"/>
    <col min="14064" max="14064" width="11.6640625" style="39" customWidth="1"/>
    <col min="14065" max="14065" width="9.33203125" style="39"/>
    <col min="14066" max="14066" width="20.1640625" style="39" customWidth="1"/>
    <col min="14067" max="14272" width="9.33203125" style="39"/>
    <col min="14273" max="14273" width="8.33203125" style="39" customWidth="1"/>
    <col min="14274" max="14274" width="47.33203125" style="39" customWidth="1"/>
    <col min="14275" max="14275" width="22" style="39" bestFit="1" customWidth="1"/>
    <col min="14276" max="14276" width="11.83203125" style="39" customWidth="1"/>
    <col min="14277" max="14277" width="13.33203125" style="39" bestFit="1" customWidth="1"/>
    <col min="14278" max="14303" width="9.33203125" style="39"/>
    <col min="14304" max="14304" width="10.6640625" style="39" customWidth="1"/>
    <col min="14305" max="14305" width="49.6640625" style="39" customWidth="1"/>
    <col min="14306" max="14307" width="13.5" style="39" customWidth="1"/>
    <col min="14308" max="14308" width="10.83203125" style="39" customWidth="1"/>
    <col min="14309" max="14309" width="10" style="39" customWidth="1"/>
    <col min="14310" max="14310" width="12.6640625" style="39" customWidth="1"/>
    <col min="14311" max="14311" width="13.33203125" style="39" customWidth="1"/>
    <col min="14312" max="14312" width="20.83203125" style="39" customWidth="1"/>
    <col min="14313" max="14313" width="18" style="39" customWidth="1"/>
    <col min="14314" max="14314" width="19.83203125" style="39" customWidth="1"/>
    <col min="14315" max="14315" width="16.6640625" style="39" customWidth="1"/>
    <col min="14316" max="14316" width="15" style="39" customWidth="1"/>
    <col min="14317" max="14318" width="16.5" style="39" customWidth="1"/>
    <col min="14319" max="14319" width="12.5" style="39" customWidth="1"/>
    <col min="14320" max="14320" width="11.6640625" style="39" customWidth="1"/>
    <col min="14321" max="14321" width="9.33203125" style="39"/>
    <col min="14322" max="14322" width="20.1640625" style="39" customWidth="1"/>
    <col min="14323" max="14528" width="9.33203125" style="39"/>
    <col min="14529" max="14529" width="8.33203125" style="39" customWidth="1"/>
    <col min="14530" max="14530" width="47.33203125" style="39" customWidth="1"/>
    <col min="14531" max="14531" width="22" style="39" bestFit="1" customWidth="1"/>
    <col min="14532" max="14532" width="11.83203125" style="39" customWidth="1"/>
    <col min="14533" max="14533" width="13.33203125" style="39" bestFit="1" customWidth="1"/>
    <col min="14534" max="14559" width="9.33203125" style="39"/>
    <col min="14560" max="14560" width="10.6640625" style="39" customWidth="1"/>
    <col min="14561" max="14561" width="49.6640625" style="39" customWidth="1"/>
    <col min="14562" max="14563" width="13.5" style="39" customWidth="1"/>
    <col min="14564" max="14564" width="10.83203125" style="39" customWidth="1"/>
    <col min="14565" max="14565" width="10" style="39" customWidth="1"/>
    <col min="14566" max="14566" width="12.6640625" style="39" customWidth="1"/>
    <col min="14567" max="14567" width="13.33203125" style="39" customWidth="1"/>
    <col min="14568" max="14568" width="20.83203125" style="39" customWidth="1"/>
    <col min="14569" max="14569" width="18" style="39" customWidth="1"/>
    <col min="14570" max="14570" width="19.83203125" style="39" customWidth="1"/>
    <col min="14571" max="14571" width="16.6640625" style="39" customWidth="1"/>
    <col min="14572" max="14572" width="15" style="39" customWidth="1"/>
    <col min="14573" max="14574" width="16.5" style="39" customWidth="1"/>
    <col min="14575" max="14575" width="12.5" style="39" customWidth="1"/>
    <col min="14576" max="14576" width="11.6640625" style="39" customWidth="1"/>
    <col min="14577" max="14577" width="9.33203125" style="39"/>
    <col min="14578" max="14578" width="20.1640625" style="39" customWidth="1"/>
    <col min="14579" max="14784" width="9.33203125" style="39"/>
    <col min="14785" max="14785" width="8.33203125" style="39" customWidth="1"/>
    <col min="14786" max="14786" width="47.33203125" style="39" customWidth="1"/>
    <col min="14787" max="14787" width="22" style="39" bestFit="1" customWidth="1"/>
    <col min="14788" max="14788" width="11.83203125" style="39" customWidth="1"/>
    <col min="14789" max="14789" width="13.33203125" style="39" bestFit="1" customWidth="1"/>
    <col min="14790" max="14815" width="9.33203125" style="39"/>
    <col min="14816" max="14816" width="10.6640625" style="39" customWidth="1"/>
    <col min="14817" max="14817" width="49.6640625" style="39" customWidth="1"/>
    <col min="14818" max="14819" width="13.5" style="39" customWidth="1"/>
    <col min="14820" max="14820" width="10.83203125" style="39" customWidth="1"/>
    <col min="14821" max="14821" width="10" style="39" customWidth="1"/>
    <col min="14822" max="14822" width="12.6640625" style="39" customWidth="1"/>
    <col min="14823" max="14823" width="13.33203125" style="39" customWidth="1"/>
    <col min="14824" max="14824" width="20.83203125" style="39" customWidth="1"/>
    <col min="14825" max="14825" width="18" style="39" customWidth="1"/>
    <col min="14826" max="14826" width="19.83203125" style="39" customWidth="1"/>
    <col min="14827" max="14827" width="16.6640625" style="39" customWidth="1"/>
    <col min="14828" max="14828" width="15" style="39" customWidth="1"/>
    <col min="14829" max="14830" width="16.5" style="39" customWidth="1"/>
    <col min="14831" max="14831" width="12.5" style="39" customWidth="1"/>
    <col min="14832" max="14832" width="11.6640625" style="39" customWidth="1"/>
    <col min="14833" max="14833" width="9.33203125" style="39"/>
    <col min="14834" max="14834" width="20.1640625" style="39" customWidth="1"/>
    <col min="14835" max="15040" width="9.33203125" style="39"/>
    <col min="15041" max="15041" width="8.33203125" style="39" customWidth="1"/>
    <col min="15042" max="15042" width="47.33203125" style="39" customWidth="1"/>
    <col min="15043" max="15043" width="22" style="39" bestFit="1" customWidth="1"/>
    <col min="15044" max="15044" width="11.83203125" style="39" customWidth="1"/>
    <col min="15045" max="15045" width="13.33203125" style="39" bestFit="1" customWidth="1"/>
    <col min="15046" max="15071" width="9.33203125" style="39"/>
    <col min="15072" max="15072" width="10.6640625" style="39" customWidth="1"/>
    <col min="15073" max="15073" width="49.6640625" style="39" customWidth="1"/>
    <col min="15074" max="15075" width="13.5" style="39" customWidth="1"/>
    <col min="15076" max="15076" width="10.83203125" style="39" customWidth="1"/>
    <col min="15077" max="15077" width="10" style="39" customWidth="1"/>
    <col min="15078" max="15078" width="12.6640625" style="39" customWidth="1"/>
    <col min="15079" max="15079" width="13.33203125" style="39" customWidth="1"/>
    <col min="15080" max="15080" width="20.83203125" style="39" customWidth="1"/>
    <col min="15081" max="15081" width="18" style="39" customWidth="1"/>
    <col min="15082" max="15082" width="19.83203125" style="39" customWidth="1"/>
    <col min="15083" max="15083" width="16.6640625" style="39" customWidth="1"/>
    <col min="15084" max="15084" width="15" style="39" customWidth="1"/>
    <col min="15085" max="15086" width="16.5" style="39" customWidth="1"/>
    <col min="15087" max="15087" width="12.5" style="39" customWidth="1"/>
    <col min="15088" max="15088" width="11.6640625" style="39" customWidth="1"/>
    <col min="15089" max="15089" width="9.33203125" style="39"/>
    <col min="15090" max="15090" width="20.1640625" style="39" customWidth="1"/>
    <col min="15091" max="15296" width="9.33203125" style="39"/>
    <col min="15297" max="15297" width="8.33203125" style="39" customWidth="1"/>
    <col min="15298" max="15298" width="47.33203125" style="39" customWidth="1"/>
    <col min="15299" max="15299" width="22" style="39" bestFit="1" customWidth="1"/>
    <col min="15300" max="15300" width="11.83203125" style="39" customWidth="1"/>
    <col min="15301" max="15301" width="13.33203125" style="39" bestFit="1" customWidth="1"/>
    <col min="15302" max="15327" width="9.33203125" style="39"/>
    <col min="15328" max="15328" width="10.6640625" style="39" customWidth="1"/>
    <col min="15329" max="15329" width="49.6640625" style="39" customWidth="1"/>
    <col min="15330" max="15331" width="13.5" style="39" customWidth="1"/>
    <col min="15332" max="15332" width="10.83203125" style="39" customWidth="1"/>
    <col min="15333" max="15333" width="10" style="39" customWidth="1"/>
    <col min="15334" max="15334" width="12.6640625" style="39" customWidth="1"/>
    <col min="15335" max="15335" width="13.33203125" style="39" customWidth="1"/>
    <col min="15336" max="15336" width="20.83203125" style="39" customWidth="1"/>
    <col min="15337" max="15337" width="18" style="39" customWidth="1"/>
    <col min="15338" max="15338" width="19.83203125" style="39" customWidth="1"/>
    <col min="15339" max="15339" width="16.6640625" style="39" customWidth="1"/>
    <col min="15340" max="15340" width="15" style="39" customWidth="1"/>
    <col min="15341" max="15342" width="16.5" style="39" customWidth="1"/>
    <col min="15343" max="15343" width="12.5" style="39" customWidth="1"/>
    <col min="15344" max="15344" width="11.6640625" style="39" customWidth="1"/>
    <col min="15345" max="15345" width="9.33203125" style="39"/>
    <col min="15346" max="15346" width="20.1640625" style="39" customWidth="1"/>
    <col min="15347" max="15552" width="9.33203125" style="39"/>
    <col min="15553" max="15553" width="8.33203125" style="39" customWidth="1"/>
    <col min="15554" max="15554" width="47.33203125" style="39" customWidth="1"/>
    <col min="15555" max="15555" width="22" style="39" bestFit="1" customWidth="1"/>
    <col min="15556" max="15556" width="11.83203125" style="39" customWidth="1"/>
    <col min="15557" max="15557" width="13.33203125" style="39" bestFit="1" customWidth="1"/>
    <col min="15558" max="15583" width="9.33203125" style="39"/>
    <col min="15584" max="15584" width="10.6640625" style="39" customWidth="1"/>
    <col min="15585" max="15585" width="49.6640625" style="39" customWidth="1"/>
    <col min="15586" max="15587" width="13.5" style="39" customWidth="1"/>
    <col min="15588" max="15588" width="10.83203125" style="39" customWidth="1"/>
    <col min="15589" max="15589" width="10" style="39" customWidth="1"/>
    <col min="15590" max="15590" width="12.6640625" style="39" customWidth="1"/>
    <col min="15591" max="15591" width="13.33203125" style="39" customWidth="1"/>
    <col min="15592" max="15592" width="20.83203125" style="39" customWidth="1"/>
    <col min="15593" max="15593" width="18" style="39" customWidth="1"/>
    <col min="15594" max="15594" width="19.83203125" style="39" customWidth="1"/>
    <col min="15595" max="15595" width="16.6640625" style="39" customWidth="1"/>
    <col min="15596" max="15596" width="15" style="39" customWidth="1"/>
    <col min="15597" max="15598" width="16.5" style="39" customWidth="1"/>
    <col min="15599" max="15599" width="12.5" style="39" customWidth="1"/>
    <col min="15600" max="15600" width="11.6640625" style="39" customWidth="1"/>
    <col min="15601" max="15601" width="9.33203125" style="39"/>
    <col min="15602" max="15602" width="20.1640625" style="39" customWidth="1"/>
    <col min="15603" max="15808" width="9.33203125" style="39"/>
    <col min="15809" max="15809" width="8.33203125" style="39" customWidth="1"/>
    <col min="15810" max="15810" width="47.33203125" style="39" customWidth="1"/>
    <col min="15811" max="15811" width="22" style="39" bestFit="1" customWidth="1"/>
    <col min="15812" max="15812" width="11.83203125" style="39" customWidth="1"/>
    <col min="15813" max="15813" width="13.33203125" style="39" bestFit="1" customWidth="1"/>
    <col min="15814" max="15839" width="9.33203125" style="39"/>
    <col min="15840" max="15840" width="10.6640625" style="39" customWidth="1"/>
    <col min="15841" max="15841" width="49.6640625" style="39" customWidth="1"/>
    <col min="15842" max="15843" width="13.5" style="39" customWidth="1"/>
    <col min="15844" max="15844" width="10.83203125" style="39" customWidth="1"/>
    <col min="15845" max="15845" width="10" style="39" customWidth="1"/>
    <col min="15846" max="15846" width="12.6640625" style="39" customWidth="1"/>
    <col min="15847" max="15847" width="13.33203125" style="39" customWidth="1"/>
    <col min="15848" max="15848" width="20.83203125" style="39" customWidth="1"/>
    <col min="15849" max="15849" width="18" style="39" customWidth="1"/>
    <col min="15850" max="15850" width="19.83203125" style="39" customWidth="1"/>
    <col min="15851" max="15851" width="16.6640625" style="39" customWidth="1"/>
    <col min="15852" max="15852" width="15" style="39" customWidth="1"/>
    <col min="15853" max="15854" width="16.5" style="39" customWidth="1"/>
    <col min="15855" max="15855" width="12.5" style="39" customWidth="1"/>
    <col min="15856" max="15856" width="11.6640625" style="39" customWidth="1"/>
    <col min="15857" max="15857" width="9.33203125" style="39"/>
    <col min="15858" max="15858" width="20.1640625" style="39" customWidth="1"/>
    <col min="15859" max="16064" width="9.33203125" style="39"/>
    <col min="16065" max="16065" width="8.33203125" style="39" customWidth="1"/>
    <col min="16066" max="16066" width="47.33203125" style="39" customWidth="1"/>
    <col min="16067" max="16067" width="22" style="39" bestFit="1" customWidth="1"/>
    <col min="16068" max="16068" width="11.83203125" style="39" customWidth="1"/>
    <col min="16069" max="16069" width="13.33203125" style="39" bestFit="1" customWidth="1"/>
    <col min="16070" max="16095" width="9.33203125" style="39"/>
    <col min="16096" max="16096" width="10.6640625" style="39" customWidth="1"/>
    <col min="16097" max="16097" width="49.6640625" style="39" customWidth="1"/>
    <col min="16098" max="16099" width="13.5" style="39" customWidth="1"/>
    <col min="16100" max="16100" width="10.83203125" style="39" customWidth="1"/>
    <col min="16101" max="16101" width="10" style="39" customWidth="1"/>
    <col min="16102" max="16102" width="12.6640625" style="39" customWidth="1"/>
    <col min="16103" max="16103" width="13.33203125" style="39" customWidth="1"/>
    <col min="16104" max="16104" width="20.83203125" style="39" customWidth="1"/>
    <col min="16105" max="16105" width="18" style="39" customWidth="1"/>
    <col min="16106" max="16106" width="19.83203125" style="39" customWidth="1"/>
    <col min="16107" max="16107" width="16.6640625" style="39" customWidth="1"/>
    <col min="16108" max="16108" width="15" style="39" customWidth="1"/>
    <col min="16109" max="16110" width="16.5" style="39" customWidth="1"/>
    <col min="16111" max="16111" width="12.5" style="39" customWidth="1"/>
    <col min="16112" max="16112" width="11.6640625" style="39" customWidth="1"/>
    <col min="16113" max="16113" width="9.33203125" style="39"/>
    <col min="16114" max="16114" width="20.1640625" style="39" customWidth="1"/>
    <col min="16115" max="16320" width="9.33203125" style="39"/>
    <col min="16321" max="16321" width="8.33203125" style="39" customWidth="1"/>
    <col min="16322" max="16322" width="47.33203125" style="39" customWidth="1"/>
    <col min="16323" max="16323" width="22" style="39" bestFit="1" customWidth="1"/>
    <col min="16324" max="16324" width="11.83203125" style="39" customWidth="1"/>
    <col min="16325" max="16325" width="13.33203125" style="39" bestFit="1" customWidth="1"/>
    <col min="16326" max="16384" width="9.33203125" style="39"/>
  </cols>
  <sheetData>
    <row r="1" spans="1:10" s="1" customFormat="1" ht="75" customHeight="1" x14ac:dyDescent="0.25">
      <c r="A1" s="34"/>
      <c r="B1" s="775" t="s">
        <v>2320</v>
      </c>
      <c r="C1" s="775"/>
      <c r="D1" s="775"/>
      <c r="E1" s="775"/>
      <c r="F1" s="775"/>
      <c r="G1" s="400"/>
      <c r="H1" s="400"/>
      <c r="I1" s="400"/>
      <c r="J1" s="400"/>
    </row>
    <row r="2" spans="1:10" ht="55.5" customHeight="1" x14ac:dyDescent="0.2">
      <c r="A2" s="500"/>
      <c r="B2" s="37"/>
      <c r="C2" s="677" t="s">
        <v>2231</v>
      </c>
      <c r="D2" s="677"/>
      <c r="E2" s="677"/>
      <c r="F2" s="677"/>
    </row>
    <row r="3" spans="1:10" ht="44.25" customHeight="1" x14ac:dyDescent="0.2">
      <c r="A3" s="794" t="s">
        <v>2232</v>
      </c>
      <c r="B3" s="794"/>
      <c r="C3" s="794"/>
      <c r="D3" s="794"/>
      <c r="E3" s="794"/>
      <c r="F3" s="794"/>
    </row>
    <row r="4" spans="1:10" ht="38.25" x14ac:dyDescent="0.2">
      <c r="A4" s="40" t="s">
        <v>272</v>
      </c>
      <c r="B4" s="40" t="s">
        <v>273</v>
      </c>
      <c r="C4" s="41" t="s">
        <v>2233</v>
      </c>
      <c r="D4" s="501" t="s">
        <v>276</v>
      </c>
      <c r="E4" s="41" t="s">
        <v>2234</v>
      </c>
      <c r="F4" s="41" t="s">
        <v>2235</v>
      </c>
    </row>
    <row r="5" spans="1:10" x14ac:dyDescent="0.2">
      <c r="A5" s="502" t="s">
        <v>36</v>
      </c>
      <c r="B5" s="33" t="s">
        <v>37</v>
      </c>
      <c r="C5" s="43">
        <v>1.4178999999999999</v>
      </c>
      <c r="D5" s="43">
        <v>1</v>
      </c>
      <c r="E5" s="44">
        <v>841.28</v>
      </c>
      <c r="F5" s="503">
        <v>829.62</v>
      </c>
      <c r="H5" s="46"/>
      <c r="I5" s="46"/>
      <c r="J5" s="46"/>
    </row>
    <row r="6" spans="1:10" x14ac:dyDescent="0.2">
      <c r="A6" s="502" t="s">
        <v>231</v>
      </c>
      <c r="B6" s="33" t="s">
        <v>1273</v>
      </c>
      <c r="C6" s="43">
        <v>0.94750000000000001</v>
      </c>
      <c r="D6" s="43">
        <v>1</v>
      </c>
      <c r="E6" s="44">
        <v>562.17999999999995</v>
      </c>
      <c r="F6" s="503">
        <v>554.39</v>
      </c>
      <c r="H6" s="46"/>
      <c r="I6" s="46"/>
      <c r="J6" s="46"/>
    </row>
    <row r="7" spans="1:10" x14ac:dyDescent="0.2">
      <c r="A7" s="502">
        <v>560024</v>
      </c>
      <c r="B7" s="33" t="s">
        <v>2236</v>
      </c>
      <c r="C7" s="43">
        <v>0.19550000000000001</v>
      </c>
      <c r="D7" s="43">
        <v>1</v>
      </c>
      <c r="E7" s="44">
        <v>116</v>
      </c>
      <c r="F7" s="503">
        <v>114.39</v>
      </c>
      <c r="H7" s="46"/>
      <c r="I7" s="46"/>
      <c r="J7" s="46"/>
    </row>
    <row r="8" spans="1:10" x14ac:dyDescent="0.2">
      <c r="A8" s="502" t="s">
        <v>2237</v>
      </c>
      <c r="B8" s="33" t="s">
        <v>2238</v>
      </c>
      <c r="C8" s="43">
        <v>1.2253000000000001</v>
      </c>
      <c r="D8" s="43">
        <v>1.05</v>
      </c>
      <c r="E8" s="44">
        <v>763.36</v>
      </c>
      <c r="F8" s="503">
        <v>752.78</v>
      </c>
      <c r="H8" s="46"/>
      <c r="I8" s="46"/>
      <c r="J8" s="46"/>
    </row>
    <row r="9" spans="1:10" x14ac:dyDescent="0.2">
      <c r="A9" s="502" t="s">
        <v>50</v>
      </c>
      <c r="B9" s="33" t="s">
        <v>2239</v>
      </c>
      <c r="C9" s="43">
        <v>0.95799999999999996</v>
      </c>
      <c r="D9" s="43">
        <v>1.05</v>
      </c>
      <c r="E9" s="44">
        <v>596.83000000000004</v>
      </c>
      <c r="F9" s="503">
        <v>588.55999999999995</v>
      </c>
      <c r="H9" s="46"/>
      <c r="I9" s="46"/>
      <c r="J9" s="46"/>
    </row>
    <row r="10" spans="1:10" x14ac:dyDescent="0.2">
      <c r="A10" s="502" t="s">
        <v>62</v>
      </c>
      <c r="B10" s="33" t="s">
        <v>237</v>
      </c>
      <c r="C10" s="43">
        <v>0.98939999999999995</v>
      </c>
      <c r="D10" s="43">
        <v>1</v>
      </c>
      <c r="E10" s="44">
        <v>587.04</v>
      </c>
      <c r="F10" s="503">
        <v>578.9</v>
      </c>
      <c r="H10" s="46"/>
      <c r="I10" s="46"/>
      <c r="J10" s="46"/>
    </row>
    <row r="11" spans="1:10" x14ac:dyDescent="0.2">
      <c r="A11" s="502" t="s">
        <v>68</v>
      </c>
      <c r="B11" s="33" t="s">
        <v>238</v>
      </c>
      <c r="C11" s="43">
        <v>0.97199999999999998</v>
      </c>
      <c r="D11" s="43">
        <v>1</v>
      </c>
      <c r="E11" s="44">
        <v>576.72</v>
      </c>
      <c r="F11" s="503">
        <v>568.73</v>
      </c>
      <c r="H11" s="46"/>
      <c r="I11" s="46"/>
      <c r="J11" s="46"/>
    </row>
    <row r="12" spans="1:10" x14ac:dyDescent="0.2">
      <c r="A12" s="502" t="s">
        <v>70</v>
      </c>
      <c r="B12" s="33" t="s">
        <v>1274</v>
      </c>
      <c r="C12" s="43">
        <v>0.98029999999999995</v>
      </c>
      <c r="D12" s="43">
        <v>1</v>
      </c>
      <c r="E12" s="44">
        <v>581.64</v>
      </c>
      <c r="F12" s="503">
        <v>573.58000000000004</v>
      </c>
      <c r="H12" s="46"/>
      <c r="I12" s="46"/>
      <c r="J12" s="46"/>
    </row>
    <row r="13" spans="1:10" x14ac:dyDescent="0.2">
      <c r="A13" s="502" t="s">
        <v>232</v>
      </c>
      <c r="B13" s="33" t="s">
        <v>239</v>
      </c>
      <c r="C13" s="43">
        <v>0.9869</v>
      </c>
      <c r="D13" s="43">
        <v>1</v>
      </c>
      <c r="E13" s="44">
        <v>585.55999999999995</v>
      </c>
      <c r="F13" s="503">
        <v>577.44000000000005</v>
      </c>
      <c r="H13" s="46"/>
      <c r="I13" s="46"/>
      <c r="J13" s="46"/>
    </row>
    <row r="14" spans="1:10" x14ac:dyDescent="0.2">
      <c r="A14" s="502" t="s">
        <v>233</v>
      </c>
      <c r="B14" s="33" t="s">
        <v>240</v>
      </c>
      <c r="C14" s="43">
        <v>0.95050000000000001</v>
      </c>
      <c r="D14" s="43">
        <v>1</v>
      </c>
      <c r="E14" s="44">
        <v>563.96</v>
      </c>
      <c r="F14" s="503">
        <v>556.14</v>
      </c>
      <c r="H14" s="46"/>
      <c r="I14" s="46"/>
      <c r="J14" s="46"/>
    </row>
    <row r="15" spans="1:10" x14ac:dyDescent="0.2">
      <c r="A15" s="502" t="s">
        <v>75</v>
      </c>
      <c r="B15" s="33" t="s">
        <v>241</v>
      </c>
      <c r="C15" s="43">
        <v>1.0072000000000001</v>
      </c>
      <c r="D15" s="43">
        <v>1</v>
      </c>
      <c r="E15" s="44">
        <v>597.6</v>
      </c>
      <c r="F15" s="503">
        <v>589.32000000000005</v>
      </c>
      <c r="H15" s="46"/>
      <c r="I15" s="46"/>
      <c r="J15" s="46"/>
    </row>
    <row r="16" spans="1:10" x14ac:dyDescent="0.2">
      <c r="A16" s="502" t="s">
        <v>77</v>
      </c>
      <c r="B16" s="33" t="s">
        <v>242</v>
      </c>
      <c r="C16" s="43">
        <v>0.97919999999999996</v>
      </c>
      <c r="D16" s="43">
        <v>1</v>
      </c>
      <c r="E16" s="44">
        <v>580.99</v>
      </c>
      <c r="F16" s="503">
        <v>572.94000000000005</v>
      </c>
      <c r="H16" s="46"/>
      <c r="I16" s="46"/>
      <c r="J16" s="46"/>
    </row>
    <row r="17" spans="1:10" x14ac:dyDescent="0.2">
      <c r="A17" s="502" t="s">
        <v>79</v>
      </c>
      <c r="B17" s="33" t="s">
        <v>243</v>
      </c>
      <c r="C17" s="43">
        <v>0.97360000000000002</v>
      </c>
      <c r="D17" s="43">
        <v>1</v>
      </c>
      <c r="E17" s="44">
        <v>577.66999999999996</v>
      </c>
      <c r="F17" s="503">
        <v>569.66</v>
      </c>
      <c r="H17" s="46"/>
      <c r="I17" s="46"/>
      <c r="J17" s="46"/>
    </row>
    <row r="18" spans="1:10" x14ac:dyDescent="0.2">
      <c r="A18" s="502" t="s">
        <v>81</v>
      </c>
      <c r="B18" s="33" t="s">
        <v>244</v>
      </c>
      <c r="C18" s="43">
        <v>0.98150000000000004</v>
      </c>
      <c r="D18" s="43">
        <v>1</v>
      </c>
      <c r="E18" s="44">
        <v>582.35</v>
      </c>
      <c r="F18" s="503">
        <v>574.28</v>
      </c>
      <c r="H18" s="46"/>
      <c r="I18" s="46"/>
      <c r="J18" s="46"/>
    </row>
    <row r="19" spans="1:10" x14ac:dyDescent="0.2">
      <c r="A19" s="502" t="s">
        <v>234</v>
      </c>
      <c r="B19" s="33" t="s">
        <v>245</v>
      </c>
      <c r="C19" s="43">
        <v>1.0073000000000001</v>
      </c>
      <c r="D19" s="43">
        <v>1</v>
      </c>
      <c r="E19" s="44">
        <v>597.66</v>
      </c>
      <c r="F19" s="503">
        <v>589.38</v>
      </c>
      <c r="H19" s="46"/>
      <c r="I19" s="46"/>
      <c r="J19" s="46"/>
    </row>
    <row r="20" spans="1:10" x14ac:dyDescent="0.2">
      <c r="A20" s="502" t="s">
        <v>84</v>
      </c>
      <c r="B20" s="33" t="s">
        <v>246</v>
      </c>
      <c r="C20" s="43">
        <v>0.98019999999999996</v>
      </c>
      <c r="D20" s="43">
        <v>1</v>
      </c>
      <c r="E20" s="44">
        <v>581.58000000000004</v>
      </c>
      <c r="F20" s="503">
        <v>573.52</v>
      </c>
      <c r="H20" s="46"/>
      <c r="I20" s="46"/>
      <c r="J20" s="46"/>
    </row>
    <row r="21" spans="1:10" x14ac:dyDescent="0.2">
      <c r="A21" s="502" t="s">
        <v>86</v>
      </c>
      <c r="B21" s="33" t="s">
        <v>247</v>
      </c>
      <c r="C21" s="43">
        <v>0.98199999999999998</v>
      </c>
      <c r="D21" s="43">
        <v>1</v>
      </c>
      <c r="E21" s="44">
        <v>582.65</v>
      </c>
      <c r="F21" s="503">
        <v>574.58000000000004</v>
      </c>
      <c r="H21" s="46"/>
      <c r="I21" s="46"/>
      <c r="J21" s="46"/>
    </row>
    <row r="22" spans="1:10" x14ac:dyDescent="0.2">
      <c r="A22" s="502" t="s">
        <v>88</v>
      </c>
      <c r="B22" s="33" t="s">
        <v>248</v>
      </c>
      <c r="C22" s="43">
        <v>0.95530000000000004</v>
      </c>
      <c r="D22" s="43">
        <v>1</v>
      </c>
      <c r="E22" s="44">
        <v>566.80999999999995</v>
      </c>
      <c r="F22" s="503">
        <v>558.95000000000005</v>
      </c>
      <c r="H22" s="46"/>
      <c r="I22" s="46"/>
      <c r="J22" s="46"/>
    </row>
    <row r="23" spans="1:10" x14ac:dyDescent="0.2">
      <c r="A23" s="502" t="s">
        <v>90</v>
      </c>
      <c r="B23" s="33" t="s">
        <v>249</v>
      </c>
      <c r="C23" s="43">
        <v>0.99399999999999999</v>
      </c>
      <c r="D23" s="43">
        <v>1</v>
      </c>
      <c r="E23" s="44">
        <v>589.77</v>
      </c>
      <c r="F23" s="503">
        <v>581.6</v>
      </c>
      <c r="H23" s="46"/>
      <c r="I23" s="46"/>
      <c r="J23" s="46"/>
    </row>
    <row r="24" spans="1:10" x14ac:dyDescent="0.2">
      <c r="A24" s="502" t="s">
        <v>92</v>
      </c>
      <c r="B24" s="33" t="s">
        <v>250</v>
      </c>
      <c r="C24" s="43">
        <v>0.96040000000000003</v>
      </c>
      <c r="D24" s="43">
        <v>1</v>
      </c>
      <c r="E24" s="44">
        <v>569.83000000000004</v>
      </c>
      <c r="F24" s="503">
        <v>561.92999999999995</v>
      </c>
      <c r="H24" s="46"/>
      <c r="I24" s="46"/>
      <c r="J24" s="46"/>
    </row>
    <row r="25" spans="1:10" x14ac:dyDescent="0.2">
      <c r="A25" s="502" t="s">
        <v>96</v>
      </c>
      <c r="B25" s="33" t="s">
        <v>251</v>
      </c>
      <c r="C25" s="43">
        <v>0.98909999999999998</v>
      </c>
      <c r="D25" s="43">
        <v>1</v>
      </c>
      <c r="E25" s="44">
        <v>586.86</v>
      </c>
      <c r="F25" s="503">
        <v>578.73</v>
      </c>
      <c r="H25" s="46"/>
      <c r="I25" s="46"/>
      <c r="J25" s="46"/>
    </row>
    <row r="26" spans="1:10" x14ac:dyDescent="0.2">
      <c r="A26" s="502" t="s">
        <v>98</v>
      </c>
      <c r="B26" s="33" t="s">
        <v>252</v>
      </c>
      <c r="C26" s="43">
        <v>0.96730000000000005</v>
      </c>
      <c r="D26" s="43">
        <v>1</v>
      </c>
      <c r="E26" s="44">
        <v>573.92999999999995</v>
      </c>
      <c r="F26" s="503">
        <v>565.98</v>
      </c>
      <c r="H26" s="46"/>
      <c r="I26" s="46"/>
      <c r="J26" s="46"/>
    </row>
    <row r="27" spans="1:10" x14ac:dyDescent="0.2">
      <c r="A27" s="502" t="s">
        <v>100</v>
      </c>
      <c r="B27" s="33" t="s">
        <v>253</v>
      </c>
      <c r="C27" s="43">
        <v>0.95150000000000001</v>
      </c>
      <c r="D27" s="43">
        <v>1</v>
      </c>
      <c r="E27" s="44">
        <v>564.54999999999995</v>
      </c>
      <c r="F27" s="503">
        <v>556.73</v>
      </c>
      <c r="H27" s="46"/>
      <c r="I27" s="46"/>
      <c r="J27" s="46"/>
    </row>
    <row r="28" spans="1:10" x14ac:dyDescent="0.2">
      <c r="A28" s="502" t="s">
        <v>102</v>
      </c>
      <c r="B28" s="33" t="s">
        <v>254</v>
      </c>
      <c r="C28" s="43">
        <v>0.97230000000000005</v>
      </c>
      <c r="D28" s="43">
        <v>1</v>
      </c>
      <c r="E28" s="44">
        <v>576.89</v>
      </c>
      <c r="F28" s="503">
        <v>568.9</v>
      </c>
      <c r="H28" s="46"/>
      <c r="I28" s="46"/>
      <c r="J28" s="46"/>
    </row>
    <row r="29" spans="1:10" x14ac:dyDescent="0.2">
      <c r="A29" s="502" t="s">
        <v>104</v>
      </c>
      <c r="B29" s="33" t="s">
        <v>255</v>
      </c>
      <c r="C29" s="43">
        <v>0.94640000000000002</v>
      </c>
      <c r="D29" s="43">
        <v>1</v>
      </c>
      <c r="E29" s="44">
        <v>561.53</v>
      </c>
      <c r="F29" s="503">
        <v>553.75</v>
      </c>
      <c r="H29" s="46"/>
      <c r="I29" s="46"/>
      <c r="J29" s="46"/>
    </row>
    <row r="30" spans="1:10" x14ac:dyDescent="0.2">
      <c r="A30" s="502" t="s">
        <v>106</v>
      </c>
      <c r="B30" s="33" t="s">
        <v>256</v>
      </c>
      <c r="C30" s="43">
        <v>0.98699999999999999</v>
      </c>
      <c r="D30" s="43">
        <v>1</v>
      </c>
      <c r="E30" s="44">
        <v>585.62</v>
      </c>
      <c r="F30" s="503">
        <v>577.5</v>
      </c>
      <c r="H30" s="46"/>
      <c r="I30" s="46"/>
      <c r="J30" s="46"/>
    </row>
    <row r="31" spans="1:10" x14ac:dyDescent="0.2">
      <c r="A31" s="502" t="s">
        <v>108</v>
      </c>
      <c r="B31" s="33" t="s">
        <v>257</v>
      </c>
      <c r="C31" s="43">
        <v>0.95469999999999999</v>
      </c>
      <c r="D31" s="43">
        <v>1</v>
      </c>
      <c r="E31" s="44">
        <v>566.45000000000005</v>
      </c>
      <c r="F31" s="503">
        <v>558.6</v>
      </c>
      <c r="H31" s="46"/>
      <c r="I31" s="46"/>
      <c r="J31" s="46"/>
    </row>
    <row r="32" spans="1:10" x14ac:dyDescent="0.2">
      <c r="A32" s="502" t="s">
        <v>110</v>
      </c>
      <c r="B32" s="33" t="s">
        <v>258</v>
      </c>
      <c r="C32" s="43">
        <v>0.94399999999999995</v>
      </c>
      <c r="D32" s="43">
        <v>1</v>
      </c>
      <c r="E32" s="44">
        <v>560.1</v>
      </c>
      <c r="F32" s="503">
        <v>552.34</v>
      </c>
      <c r="H32" s="46"/>
      <c r="I32" s="46"/>
      <c r="J32" s="46"/>
    </row>
    <row r="33" spans="1:10" x14ac:dyDescent="0.2">
      <c r="A33" s="502" t="s">
        <v>112</v>
      </c>
      <c r="B33" s="33" t="s">
        <v>259</v>
      </c>
      <c r="C33" s="43">
        <v>0.95079999999999998</v>
      </c>
      <c r="D33" s="43">
        <v>1</v>
      </c>
      <c r="E33" s="44">
        <v>564.14</v>
      </c>
      <c r="F33" s="503">
        <v>556.32000000000005</v>
      </c>
      <c r="H33" s="46"/>
      <c r="I33" s="46"/>
      <c r="J33" s="46"/>
    </row>
    <row r="34" spans="1:10" x14ac:dyDescent="0.2">
      <c r="A34" s="502" t="s">
        <v>114</v>
      </c>
      <c r="B34" s="33" t="s">
        <v>260</v>
      </c>
      <c r="C34" s="43">
        <v>1.0181</v>
      </c>
      <c r="D34" s="43">
        <v>1</v>
      </c>
      <c r="E34" s="44">
        <v>604.07000000000005</v>
      </c>
      <c r="F34" s="503">
        <v>595.70000000000005</v>
      </c>
      <c r="H34" s="46"/>
      <c r="I34" s="46"/>
      <c r="J34" s="46"/>
    </row>
    <row r="35" spans="1:10" x14ac:dyDescent="0.2">
      <c r="A35" s="502" t="s">
        <v>235</v>
      </c>
      <c r="B35" s="33" t="s">
        <v>1272</v>
      </c>
      <c r="C35" s="43">
        <v>0.96919999999999995</v>
      </c>
      <c r="D35" s="43">
        <v>1</v>
      </c>
      <c r="E35" s="44">
        <v>575.05999999999995</v>
      </c>
      <c r="F35" s="503">
        <v>567.09</v>
      </c>
      <c r="H35" s="46"/>
      <c r="I35" s="46"/>
      <c r="J35" s="46"/>
    </row>
    <row r="36" spans="1:10" x14ac:dyDescent="0.2">
      <c r="A36" s="502" t="s">
        <v>236</v>
      </c>
      <c r="B36" s="33" t="s">
        <v>261</v>
      </c>
      <c r="C36" s="43">
        <v>0.98450000000000004</v>
      </c>
      <c r="D36" s="43">
        <v>1</v>
      </c>
      <c r="E36" s="44">
        <v>584.13</v>
      </c>
      <c r="F36" s="503">
        <v>576.03</v>
      </c>
      <c r="H36" s="46"/>
      <c r="I36" s="46"/>
      <c r="J36" s="46"/>
    </row>
    <row r="37" spans="1:10" x14ac:dyDescent="0.2">
      <c r="A37" s="502" t="s">
        <v>117</v>
      </c>
      <c r="B37" s="33" t="s">
        <v>262</v>
      </c>
      <c r="C37" s="43">
        <v>0.96179999999999999</v>
      </c>
      <c r="D37" s="43">
        <v>1</v>
      </c>
      <c r="E37" s="44">
        <v>570.66</v>
      </c>
      <c r="F37" s="503">
        <v>562.75</v>
      </c>
      <c r="H37" s="46"/>
      <c r="I37" s="46"/>
      <c r="J37" s="46"/>
    </row>
    <row r="38" spans="1:10" x14ac:dyDescent="0.2">
      <c r="A38" s="502" t="s">
        <v>119</v>
      </c>
      <c r="B38" s="33" t="s">
        <v>263</v>
      </c>
      <c r="C38" s="43">
        <v>0.96630000000000005</v>
      </c>
      <c r="D38" s="43">
        <v>1</v>
      </c>
      <c r="E38" s="44">
        <v>573.33000000000004</v>
      </c>
      <c r="F38" s="503">
        <v>565.38</v>
      </c>
      <c r="H38" s="46"/>
      <c r="I38" s="46"/>
      <c r="J38" s="46"/>
    </row>
    <row r="39" spans="1:10" x14ac:dyDescent="0.2">
      <c r="A39" s="502" t="s">
        <v>121</v>
      </c>
      <c r="B39" s="33" t="s">
        <v>264</v>
      </c>
      <c r="C39" s="43">
        <v>0.99319999999999997</v>
      </c>
      <c r="D39" s="43">
        <v>1</v>
      </c>
      <c r="E39" s="44">
        <v>589.29999999999995</v>
      </c>
      <c r="F39" s="503">
        <v>581.13</v>
      </c>
      <c r="H39" s="46"/>
      <c r="I39" s="46"/>
      <c r="J39" s="46"/>
    </row>
    <row r="40" spans="1:10" x14ac:dyDescent="0.2">
      <c r="A40" s="502" t="s">
        <v>123</v>
      </c>
      <c r="B40" s="33" t="s">
        <v>265</v>
      </c>
      <c r="C40" s="43">
        <v>0.95660000000000001</v>
      </c>
      <c r="D40" s="43">
        <v>1</v>
      </c>
      <c r="E40" s="44">
        <v>567.58000000000004</v>
      </c>
      <c r="F40" s="503">
        <v>559.71</v>
      </c>
      <c r="H40" s="46"/>
      <c r="I40" s="46"/>
      <c r="J40" s="46"/>
    </row>
    <row r="41" spans="1:10" x14ac:dyDescent="0.2">
      <c r="A41" s="502" t="s">
        <v>125</v>
      </c>
      <c r="B41" s="33" t="s">
        <v>126</v>
      </c>
      <c r="C41" s="43">
        <v>1.4033</v>
      </c>
      <c r="D41" s="43">
        <v>1</v>
      </c>
      <c r="E41" s="44">
        <v>832.62</v>
      </c>
      <c r="F41" s="503">
        <v>821.08</v>
      </c>
      <c r="H41" s="46"/>
      <c r="I41" s="46"/>
      <c r="J41" s="46"/>
    </row>
    <row r="42" spans="1:10" x14ac:dyDescent="0.2">
      <c r="A42" s="502" t="s">
        <v>127</v>
      </c>
      <c r="B42" s="33" t="s">
        <v>2240</v>
      </c>
      <c r="C42" s="43">
        <v>1.1237999999999999</v>
      </c>
      <c r="D42" s="43">
        <v>1</v>
      </c>
      <c r="E42" s="44">
        <v>666.78</v>
      </c>
      <c r="F42" s="503">
        <v>657.54</v>
      </c>
      <c r="H42" s="46"/>
      <c r="I42" s="46"/>
      <c r="J42" s="46"/>
    </row>
    <row r="43" spans="1:10" x14ac:dyDescent="0.2">
      <c r="A43" s="502" t="s">
        <v>129</v>
      </c>
      <c r="B43" s="33" t="s">
        <v>266</v>
      </c>
      <c r="C43" s="43">
        <v>1.1912</v>
      </c>
      <c r="D43" s="43">
        <v>1</v>
      </c>
      <c r="E43" s="44">
        <v>706.77</v>
      </c>
      <c r="F43" s="503">
        <v>696.98</v>
      </c>
      <c r="H43" s="46"/>
      <c r="I43" s="46"/>
      <c r="J43" s="46"/>
    </row>
    <row r="44" spans="1:10" x14ac:dyDescent="0.2">
      <c r="A44" s="502" t="s">
        <v>131</v>
      </c>
      <c r="B44" s="33" t="s">
        <v>267</v>
      </c>
      <c r="C44" s="43">
        <v>1.2898000000000001</v>
      </c>
      <c r="D44" s="43">
        <v>1</v>
      </c>
      <c r="E44" s="44">
        <v>765.28</v>
      </c>
      <c r="F44" s="503">
        <v>754.67</v>
      </c>
      <c r="H44" s="46"/>
      <c r="I44" s="46"/>
      <c r="J44" s="46"/>
    </row>
    <row r="45" spans="1:10" x14ac:dyDescent="0.2">
      <c r="A45" s="502" t="s">
        <v>133</v>
      </c>
      <c r="B45" s="33" t="s">
        <v>268</v>
      </c>
      <c r="C45" s="43">
        <v>1.1785000000000001</v>
      </c>
      <c r="D45" s="43">
        <v>1</v>
      </c>
      <c r="E45" s="44">
        <v>699.24</v>
      </c>
      <c r="F45" s="503">
        <v>689.55</v>
      </c>
      <c r="H45" s="46"/>
      <c r="I45" s="46"/>
      <c r="J45" s="46"/>
    </row>
    <row r="46" spans="1:10" x14ac:dyDescent="0.2">
      <c r="A46" s="502" t="s">
        <v>137</v>
      </c>
      <c r="B46" s="33" t="s">
        <v>138</v>
      </c>
      <c r="C46" s="43">
        <v>1.3531</v>
      </c>
      <c r="D46" s="43">
        <v>1</v>
      </c>
      <c r="E46" s="44">
        <v>802.83</v>
      </c>
      <c r="F46" s="503">
        <v>791.7</v>
      </c>
      <c r="H46" s="46"/>
      <c r="I46" s="46"/>
      <c r="J46" s="46"/>
    </row>
    <row r="47" spans="1:10" x14ac:dyDescent="0.2">
      <c r="A47" s="502" t="s">
        <v>160</v>
      </c>
      <c r="B47" s="33" t="s">
        <v>2241</v>
      </c>
      <c r="C47" s="43">
        <v>1.4016999999999999</v>
      </c>
      <c r="D47" s="43">
        <v>1</v>
      </c>
      <c r="E47" s="44">
        <v>831.67</v>
      </c>
      <c r="F47" s="503">
        <v>820.14</v>
      </c>
      <c r="H47" s="46"/>
      <c r="I47" s="46"/>
      <c r="J47" s="46"/>
    </row>
    <row r="48" spans="1:10" x14ac:dyDescent="0.2">
      <c r="A48" s="502" t="s">
        <v>204</v>
      </c>
      <c r="B48" s="33" t="s">
        <v>269</v>
      </c>
      <c r="C48" s="43">
        <v>1.4077999999999999</v>
      </c>
      <c r="D48" s="43">
        <v>1</v>
      </c>
      <c r="E48" s="44">
        <v>835.29</v>
      </c>
      <c r="F48" s="503">
        <v>823.71</v>
      </c>
      <c r="H48" s="46"/>
      <c r="I48" s="46"/>
      <c r="J48" s="46"/>
    </row>
  </sheetData>
  <mergeCells count="3">
    <mergeCell ref="C2:F2"/>
    <mergeCell ref="A3:F3"/>
    <mergeCell ref="B1:F1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прил 11</vt:lpstr>
      <vt:lpstr>прил 10</vt:lpstr>
      <vt:lpstr>прил 9</vt:lpstr>
      <vt:lpstr>прил 8</vt:lpstr>
      <vt:lpstr>прил 7</vt:lpstr>
      <vt:lpstr>прил 6</vt:lpstr>
      <vt:lpstr>прил 5</vt:lpstr>
      <vt:lpstr>прил 4</vt:lpstr>
      <vt:lpstr>прил 3</vt:lpstr>
      <vt:lpstr>прил 2</vt:lpstr>
      <vt:lpstr>прил 1</vt:lpstr>
      <vt:lpstr>'прил 8'!Заголовки_для_печати</vt:lpstr>
      <vt:lpstr>'прил 1'!Область_печати</vt:lpstr>
      <vt:lpstr>'прил 10'!Область_печати</vt:lpstr>
      <vt:lpstr>'прил 11'!Область_печати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7'!Область_печати</vt:lpstr>
      <vt:lpstr>'прил 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Ирина В. Рубцова</cp:lastModifiedBy>
  <dcterms:created xsi:type="dcterms:W3CDTF">2022-01-12T09:21:33Z</dcterms:created>
  <dcterms:modified xsi:type="dcterms:W3CDTF">2022-01-28T14:59:35Z</dcterms:modified>
</cp:coreProperties>
</file>